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Prontas/"/>
    </mc:Choice>
  </mc:AlternateContent>
  <xr:revisionPtr revIDLastSave="790" documentId="13_ncr:1_{90C1CA3B-062B-4C2C-BE36-D24DEDC969D2}" xr6:coauthVersionLast="47" xr6:coauthVersionMax="47" xr10:uidLastSave="{C1BD64A7-EFCF-4080-9766-A2231EB2FB2A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6" r:id="rId3"/>
    <sheet name="Rentabilidade" sheetId="13" r:id="rId4"/>
    <sheet name="Dados de Mercad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F15" i="13"/>
  <c r="G15" i="13" s="1"/>
  <c r="H15" i="13" s="1"/>
  <c r="F16" i="13"/>
  <c r="G16" i="13" s="1"/>
  <c r="H16" i="13" s="1"/>
  <c r="F17" i="13"/>
  <c r="G17" i="13" s="1"/>
  <c r="H17" i="13" s="1"/>
  <c r="F18" i="13"/>
  <c r="G18" i="13" s="1"/>
  <c r="H18" i="13" s="1"/>
  <c r="F19" i="13"/>
  <c r="G19" i="13" s="1"/>
  <c r="H19" i="13" s="1"/>
  <c r="F20" i="13"/>
  <c r="G20" i="13" s="1"/>
  <c r="H20" i="13" s="1"/>
  <c r="F21" i="13"/>
  <c r="G21" i="13" s="1"/>
  <c r="H21" i="13" s="1"/>
  <c r="F22" i="13"/>
  <c r="G22" i="13" s="1"/>
  <c r="H22" i="13" s="1"/>
  <c r="F23" i="13"/>
  <c r="G23" i="13" s="1"/>
  <c r="H23" i="13" s="1"/>
  <c r="F24" i="13"/>
  <c r="G24" i="13" s="1"/>
  <c r="H24" i="13" s="1"/>
  <c r="F25" i="13"/>
  <c r="G25" i="13" s="1"/>
  <c r="H25" i="13" s="1"/>
  <c r="F26" i="13"/>
  <c r="G26" i="13" s="1"/>
  <c r="H26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s="1"/>
  <c r="H30" i="13" s="1"/>
  <c r="F31" i="13"/>
  <c r="G31" i="13" s="1"/>
  <c r="H31" i="13" s="1"/>
  <c r="F32" i="13"/>
  <c r="G32" i="13" s="1"/>
  <c r="H32" i="13" s="1"/>
  <c r="F33" i="13"/>
  <c r="G33" i="13" s="1"/>
  <c r="H33" i="13" s="1"/>
  <c r="F34" i="13"/>
  <c r="G34" i="13" s="1"/>
  <c r="H34" i="13" s="1"/>
  <c r="H31" i="7"/>
  <c r="F35" i="13" l="1"/>
  <c r="G35" i="13" s="1"/>
  <c r="H35" i="13" s="1"/>
  <c r="F42" i="13"/>
  <c r="F41" i="13"/>
  <c r="F40" i="13"/>
  <c r="F39" i="13"/>
  <c r="F38" i="13"/>
  <c r="F37" i="13"/>
  <c r="F36" i="13"/>
  <c r="G36" i="13" l="1"/>
  <c r="H36" i="13" s="1"/>
  <c r="G37" i="13" l="1"/>
  <c r="H37" i="13" s="1"/>
</calcChain>
</file>

<file path=xl/sharedStrings.xml><?xml version="1.0" encoding="utf-8"?>
<sst xmlns="http://schemas.openxmlformats.org/spreadsheetml/2006/main" count="571" uniqueCount="262">
  <si>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</si>
  <si>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</si>
  <si>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</si>
  <si>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</si>
  <si>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</si>
  <si>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</si>
  <si>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</si>
  <si>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</si>
  <si>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</si>
  <si>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</si>
  <si>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</si>
  <si>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</si>
  <si>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</si>
  <si>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</si>
  <si>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</si>
  <si>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</si>
  <si>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</si>
  <si>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</si>
  <si>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</si>
  <si>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</si>
  <si>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</si>
  <si>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</si>
  <si>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</si>
  <si>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</si>
  <si>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</si>
  <si>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</si>
  <si>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</si>
  <si>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</si>
  <si>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</si>
  <si>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</si>
  <si>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</si>
  <si>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</si>
  <si>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</si>
  <si>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</si>
  <si>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</si>
  <si>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</si>
  <si>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</si>
  <si>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</si>
  <si>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</si>
  <si>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</si>
  <si>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</si>
  <si>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</si>
  <si>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</si>
  <si>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</si>
  <si>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</si>
  <si>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</si>
  <si>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</si>
  <si>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</si>
  <si>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</si>
  <si>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</si>
  <si>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</si>
  <si>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</si>
  <si>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</si>
  <si>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</si>
  <si>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</si>
  <si>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</si>
  <si>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</si>
  <si>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</si>
  <si>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</si>
  <si>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</si>
  <si>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</si>
  <si>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</si>
  <si>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Taxa de Admnistração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</si>
  <si>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</si>
  <si>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</si>
  <si>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</si>
  <si>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</si>
  <si>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</si>
  <si>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</si>
  <si>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</si>
  <si>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</si>
  <si>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</si>
  <si>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</si>
  <si>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</si>
  <si>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</si>
  <si>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</si>
  <si>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</si>
  <si>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</si>
  <si>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</si>
  <si>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</si>
  <si>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</si>
  <si>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</si>
  <si>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</si>
  <si>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</si>
  <si>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Instr. Caixa</t>
  </si>
  <si>
    <t>(-) Despesas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</si>
  <si>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</si>
  <si>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</si>
  <si>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</si>
  <si>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</si>
  <si>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</si>
  <si>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</si>
  <si>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</si>
  <si>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</si>
  <si>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SUBORDINAÇÃO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</si>
  <si>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</si>
  <si>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</si>
  <si>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</si>
  <si>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</si>
  <si>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</si>
  <si>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</si>
  <si>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</si>
  <si>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</si>
  <si>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</si>
  <si>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</si>
  <si>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PRAZO MÉDIO</t>
  </si>
  <si>
    <t>VENCIMENTO DO CRI</t>
  </si>
  <si>
    <t>AGENTE FIDUCIÁRIO</t>
  </si>
  <si>
    <t>CRI</t>
  </si>
  <si>
    <t>22F0010410</t>
  </si>
  <si>
    <t>Sênior</t>
  </si>
  <si>
    <t>VERT</t>
  </si>
  <si>
    <t>Home Equity</t>
  </si>
  <si>
    <t>AF e Subordinação</t>
  </si>
  <si>
    <t>Diversos</t>
  </si>
  <si>
    <t>22E0914464</t>
  </si>
  <si>
    <t>22C0463848</t>
  </si>
  <si>
    <t>https://vortx.com.br/investidor/operacao?operacaoDataId=87939</t>
  </si>
  <si>
    <t>22C0004419</t>
  </si>
  <si>
    <t>https://vortx.com.br/investidor/operacao?operacaoDataId=87870</t>
  </si>
  <si>
    <t>22H0001402</t>
  </si>
  <si>
    <t>22F0721218</t>
  </si>
  <si>
    <t>22C0462276</t>
  </si>
  <si>
    <t>https://vortx.com.br/investidor/operacao?operacaoDataId=87929</t>
  </si>
  <si>
    <t>22E0507691</t>
  </si>
  <si>
    <t>22E0482926</t>
  </si>
  <si>
    <t>22C0462858</t>
  </si>
  <si>
    <t>https://vortx.com.br/investidor/operacao?operacaoDataId=87936</t>
  </si>
  <si>
    <t>22D0382763</t>
  </si>
  <si>
    <t>https://vortx.com.br/investidor/operacao?operacaoDataId=88065</t>
  </si>
  <si>
    <t>22D0381757</t>
  </si>
  <si>
    <t>https://vortx.com.br/investidor/operacao?operacaoDataId=88062</t>
  </si>
  <si>
    <t>22E0914465</t>
  </si>
  <si>
    <t>22E1096309</t>
  </si>
  <si>
    <t>22F0721220</t>
  </si>
  <si>
    <t>22E0482927</t>
  </si>
  <si>
    <t>https://vortx.com.br/investidor/operacao?operacaoDataId=88164</t>
  </si>
  <si>
    <t>22C0004420</t>
  </si>
  <si>
    <t>https://vortx.com.br/investidor/operacao?operacaoDataId=87871</t>
  </si>
  <si>
    <t>22C0463849</t>
  </si>
  <si>
    <t>https://vortx.com.br/investidor/operacao?operacaoDataId=87940</t>
  </si>
  <si>
    <t>22E0507699</t>
  </si>
  <si>
    <t>22H0001403</t>
  </si>
  <si>
    <t>22C0462277</t>
  </si>
  <si>
    <t>https://vortx.com.br/investidor/operacao?operacaoDataId=87930</t>
  </si>
  <si>
    <t>22C0462865</t>
  </si>
  <si>
    <t>https://vortx.com.br/investidor/operacao?operacaoDataId=87937</t>
  </si>
  <si>
    <t>22D0381764</t>
  </si>
  <si>
    <t>https://vortx.com.br/investidor/operacao?operacaoDataId=88063</t>
  </si>
  <si>
    <t>22D0382772</t>
  </si>
  <si>
    <t>https://vortx.com.br/investidor/operacao?operacaoDataId=88066</t>
  </si>
  <si>
    <t>-</t>
  </si>
  <si>
    <t>Cx.</t>
  </si>
  <si>
    <t>Títulos Públicos Federais</t>
  </si>
  <si>
    <t>Rendimentos Mensais</t>
  </si>
  <si>
    <t> Valores de referência</t>
  </si>
  <si>
    <t xml:space="preserve">1ª Emissão </t>
  </si>
  <si>
    <t>Período</t>
  </si>
  <si>
    <t>Dvd. (R$)</t>
  </si>
  <si>
    <t>Taxa DI</t>
  </si>
  <si>
    <t>Rent. Fundo</t>
  </si>
  <si>
    <t>%Taxa DI</t>
  </si>
  <si>
    <t>%Taxa DI Gross-up</t>
  </si>
  <si>
    <t>Negociação e Liquidez</t>
  </si>
  <si>
    <t>Data</t>
  </si>
  <si>
    <t>Valor de Mercado (R$)</t>
  </si>
  <si>
    <t>Volume Negociado (R$)</t>
  </si>
  <si>
    <t>Valor Patrimonial (R$)</t>
  </si>
  <si>
    <t>23C0177461</t>
  </si>
  <si>
    <t>23C0159053</t>
  </si>
  <si>
    <t>23C0178142</t>
  </si>
  <si>
    <t>23C0159061</t>
  </si>
  <si>
    <t>23B0584797</t>
  </si>
  <si>
    <t>23C1843006</t>
  </si>
  <si>
    <t>23C1843839</t>
  </si>
  <si>
    <t>Distribuição por cota (R$)</t>
  </si>
  <si>
    <t>23F1240696</t>
  </si>
  <si>
    <t>CDI +</t>
  </si>
  <si>
    <t>IPCA +</t>
  </si>
  <si>
    <t>23I1554281</t>
  </si>
  <si>
    <t>https://www.pentagonotrustee.com.br/Site/DetalhesEmissor?ativo=23I1554281</t>
  </si>
  <si>
    <t>https://www.pentagonotrustee.com.br/Site/DetalhesEmissor?ativo=23F1240696</t>
  </si>
  <si>
    <t>Total</t>
  </si>
  <si>
    <r>
      <t xml:space="preserve">Volume Negociado
</t>
    </r>
    <r>
      <rPr>
        <sz val="7"/>
        <color rgb="FFFFFFFF"/>
        <rFont val="Tahoma"/>
        <family val="2"/>
      </rPr>
      <t>(Média Diária do Mês)</t>
    </r>
  </si>
  <si>
    <t>(+) Resultado FII</t>
  </si>
  <si>
    <t>(+) Resultado LCI</t>
  </si>
  <si>
    <t>FR</t>
  </si>
  <si>
    <t>DURATION</t>
  </si>
  <si>
    <t>Creditas - 107</t>
  </si>
  <si>
    <t>Creditas - 106</t>
  </si>
  <si>
    <t>Creditas - 87</t>
  </si>
  <si>
    <t>Creditas - 86</t>
  </si>
  <si>
    <t>Creditas - 77</t>
  </si>
  <si>
    <t>Creditas - 69</t>
  </si>
  <si>
    <t>Creditas - 72</t>
  </si>
  <si>
    <t>Creditas - 83</t>
  </si>
  <si>
    <t>Creditas - 76</t>
  </si>
  <si>
    <t>Creditas - 84</t>
  </si>
  <si>
    <t>Creditas - 93</t>
  </si>
  <si>
    <t>Creditas - 92</t>
  </si>
  <si>
    <t>Creditas - 80</t>
  </si>
  <si>
    <t>Creditas - 81</t>
  </si>
  <si>
    <t>38)</t>
  </si>
  <si>
    <t>Subordinação</t>
  </si>
  <si>
    <t>https://www.oliveiratrust.com.br/investidor/ativo?id=40621</t>
  </si>
  <si>
    <t>https://www.oliveiratrust.com.br/investidor/ativo?id=40661</t>
  </si>
  <si>
    <t>https://www.oliveiratrust.com.br/investidor/ativo?id=32431</t>
  </si>
  <si>
    <t>https://www.oliveiratrust.com.br/investidor/ativo?id=32331</t>
  </si>
  <si>
    <t>https://www.oliveiratrust.com.br/investidor/ativo?id=31871</t>
  </si>
  <si>
    <t>https://www.oliveiratrust.com.br/investidor/ativo?id=34211</t>
  </si>
  <si>
    <t>https://www.oliveiratrust.com.br/investidor/ativo?id=31901</t>
  </si>
  <si>
    <t>https://www.oliveiratrust.com.br/investidor/ativo?id=32891</t>
  </si>
  <si>
    <t>https://www.oliveiratrust.com.br/investidor/ativo?id=40411</t>
  </si>
  <si>
    <t>https://www.oliveiratrust.com.br/investidor/ativo?id=40631</t>
  </si>
  <si>
    <t>https://www.oliveiratrust.com.br/investidor/ativo?id=40671</t>
  </si>
  <si>
    <t>https://www.oliveiratrust.com.br/investidor/ativo?id=32441</t>
  </si>
  <si>
    <t>https://www.oliveiratrust.com.br/investidor/ativo?id=32901</t>
  </si>
  <si>
    <t>https://www.oliveiratrust.com.br/investidor/ativo?id=32341</t>
  </si>
  <si>
    <t>https://www.oliveiratrust.com.br/investidor/ativo?id=31911</t>
  </si>
  <si>
    <t>https://www.oliveiratrust.com.br/investidor/ativo?id=34221</t>
  </si>
  <si>
    <t>https://www.oliveiratrust.com.br/investidor/ativo?id=41331</t>
  </si>
  <si>
    <t>https://www.oliveiratrust.com.br/investidor/ativo?id=41351</t>
  </si>
  <si>
    <t>24C1434718</t>
  </si>
  <si>
    <t>Creditas - 127</t>
  </si>
  <si>
    <t>https://www.oliveiratrust.com.br/investidor/ativo?id=52141</t>
  </si>
  <si>
    <t>24C1485473</t>
  </si>
  <si>
    <t>https://www.oliveiratrust.com.br/investidor/ativo?id=52151</t>
  </si>
  <si>
    <t>TRUE</t>
  </si>
  <si>
    <t>24D3374657</t>
  </si>
  <si>
    <t>Creditas - 133</t>
  </si>
  <si>
    <t>24D3374658</t>
  </si>
  <si>
    <t/>
  </si>
  <si>
    <t>https://www.vortx.com.br/investidor/operacao?operacaoDataId=93125</t>
  </si>
  <si>
    <t>https://www.vortx.com.br/investidor/operacao?operacaoDataId=93126</t>
  </si>
  <si>
    <t>24H1808081</t>
  </si>
  <si>
    <t>Creditas - 140</t>
  </si>
  <si>
    <t>https://www.vortx.com.br/investidor/operacao?operacaoDataId=93513</t>
  </si>
  <si>
    <t>24H1808185</t>
  </si>
  <si>
    <t>https://www.vortx.com.br/investidor/operacao?operacaoDataId=93514</t>
  </si>
  <si>
    <t>Residencial Pulverizado</t>
  </si>
  <si>
    <t>*Dados referentes ao dia:</t>
  </si>
  <si>
    <t>out/24</t>
  </si>
  <si>
    <t>dez/24</t>
  </si>
  <si>
    <t>fev/25</t>
  </si>
  <si>
    <t>25B3362079</t>
  </si>
  <si>
    <t>Creditas - 152</t>
  </si>
  <si>
    <t>25B3362115</t>
  </si>
  <si>
    <t>Mezanino</t>
  </si>
  <si>
    <t>Júnior</t>
  </si>
  <si>
    <t>https://www.vortx.com.br/investidor/operacao?operacaoDataId=94943</t>
  </si>
  <si>
    <t>https://www.vortx.com.br/investidor/operacao?operacaoDataId=94944</t>
  </si>
  <si>
    <t>25C4767379</t>
  </si>
  <si>
    <t>OPEA</t>
  </si>
  <si>
    <t>https://www.vortx.com.br/investidor/operacao?operacaoDataId=95058</t>
  </si>
  <si>
    <t>abr/25</t>
  </si>
  <si>
    <t>mai/25</t>
  </si>
  <si>
    <t>Recebíveis Pro-soluto I</t>
  </si>
  <si>
    <t>MRV – Carteira Pro-soluto 153</t>
  </si>
  <si>
    <t>MRV – Carteira Pro-soluto 154</t>
  </si>
  <si>
    <t>MRV – Carteira Pro-soluto 429</t>
  </si>
  <si>
    <t>MRV – Carteira Pro-soluto 224</t>
  </si>
  <si>
    <t>MRV – Carteira Pro-soluto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</si>
</sst>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\.yy"/>
    <numFmt numFmtId="165" formatCode="&quot;R$&quot;\ #,##0.00&quot; Milhões&quot;"/>
    <numFmt numFmtId="166" formatCode="0.00%&quot; a. a.&quot;"/>
    <numFmt numFmtId="167" formatCode="0.0"/>
    <numFmt numFmtId="168" formatCode="&quot;R$&quot;\ #,##0.00&quot;/cota&quot;"/>
    <numFmt numFmtId="169" formatCode="0.0%"/>
    <numFmt numFmtId="170" formatCode="[$-416]mmm\-yy;@"/>
    <numFmt numFmtId="171" formatCode="0%;;\-"/>
    <numFmt numFmtId="172" formatCode="#,##0&quot; 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20"/>
      <color theme="0"/>
      <name val="Tahoma"/>
      <family val="2"/>
    </font>
    <font>
      <b/>
      <sz val="10"/>
      <color theme="1" tint="0.249977111117893"/>
      <name val="Tahoma"/>
      <family val="2"/>
    </font>
    <font>
      <sz val="7"/>
      <color rgb="FFFFFFFF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7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rgb="FF00D07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D7D7D7"/>
      </top>
      <bottom style="thin">
        <color rgb="FFD7D7D7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 readingOrder="1"/>
    </xf>
    <xf numFmtId="17" fontId="5" fillId="5" borderId="1" xfId="0" applyNumberFormat="1" applyFont="1" applyFill="1" applyBorder="1" applyAlignment="1">
      <alignment horizontal="right" vertical="center" wrapText="1" readingOrder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4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164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166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0" fontId="27" fillId="0" borderId="0" xfId="0" applyFont="1"/>
    <xf numFmtId="168" fontId="23" fillId="0" borderId="0" xfId="4" applyNumberFormat="1" applyFont="1" applyAlignment="1">
      <alignment horizontal="left"/>
    </xf>
    <xf numFmtId="14" fontId="27" fillId="0" borderId="0" xfId="0" applyNumberFormat="1" applyFont="1" applyAlignment="1">
      <alignment horizontal="right"/>
    </xf>
    <xf numFmtId="14" fontId="27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7" fontId="0" fillId="0" borderId="0" xfId="0" applyNumberFormat="1"/>
    <xf numFmtId="167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4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0" fillId="0" borderId="0" xfId="0" applyNumberFormat="1"/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69" fontId="15" fillId="0" borderId="14" xfId="5" applyNumberFormat="1" applyFont="1" applyBorder="1" applyAlignment="1">
      <alignment horizontal="center" vertical="center" wrapText="1" readingOrder="1"/>
    </xf>
    <xf numFmtId="10" fontId="15" fillId="0" borderId="14" xfId="5" applyNumberFormat="1" applyFont="1" applyBorder="1" applyAlignment="1">
      <alignment horizontal="center" vertical="center" wrapText="1" readingOrder="1"/>
    </xf>
    <xf numFmtId="167" fontId="15" fillId="0" borderId="14" xfId="0" applyNumberFormat="1" applyFont="1" applyBorder="1" applyAlignment="1">
      <alignment horizontal="center" vertical="center" wrapText="1" readingOrder="1"/>
    </xf>
    <xf numFmtId="17" fontId="15" fillId="0" borderId="14" xfId="0" applyNumberFormat="1" applyFont="1" applyBorder="1" applyAlignment="1">
      <alignment horizontal="center" vertical="center" wrapText="1" readingOrder="1"/>
    </xf>
    <xf numFmtId="2" fontId="14" fillId="0" borderId="25" xfId="0" applyNumberFormat="1" applyFont="1" applyBorder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65" fontId="23" fillId="0" borderId="0" xfId="4" applyNumberFormat="1" applyFont="1" applyFill="1" applyAlignment="1">
      <alignment horizontal="left"/>
    </xf>
    <xf numFmtId="164" fontId="13" fillId="0" borderId="12" xfId="0" applyNumberFormat="1" applyFont="1" applyBorder="1" applyAlignment="1">
      <alignment horizontal="center" wrapText="1" readingOrder="1"/>
    </xf>
    <xf numFmtId="169" fontId="28" fillId="6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left" vertical="center" wrapText="1" readingOrder="1"/>
    </xf>
    <xf numFmtId="0" fontId="18" fillId="0" borderId="18" xfId="0" applyFont="1" applyBorder="1"/>
    <xf numFmtId="0" fontId="18" fillId="0" borderId="19" xfId="0" applyFont="1" applyBorder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0" fontId="22" fillId="0" borderId="0" xfId="0" applyFont="1" applyAlignment="1">
      <alignment horizontal="left"/>
    </xf>
    <xf numFmtId="2" fontId="13" fillId="0" borderId="25" xfId="0" applyNumberFormat="1" applyFont="1" applyBorder="1" applyAlignment="1">
      <alignment horizont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10" fontId="32" fillId="0" borderId="0" xfId="0" applyNumberFormat="1" applyFont="1"/>
    <xf numFmtId="10" fontId="0" fillId="0" borderId="0" xfId="0" applyNumberFormat="1"/>
    <xf numFmtId="165" fontId="23" fillId="0" borderId="0" xfId="4" applyNumberFormat="1" applyFont="1" applyAlignment="1">
      <alignment horizontal="left"/>
    </xf>
    <xf numFmtId="14" fontId="15" fillId="0" borderId="14" xfId="0" applyNumberFormat="1" applyFont="1" applyBorder="1" applyAlignment="1">
      <alignment horizontal="center" vertical="center" wrapText="1" readingOrder="1"/>
    </xf>
    <xf numFmtId="170" fontId="22" fillId="0" borderId="3" xfId="0" applyNumberFormat="1" applyFont="1" applyBorder="1" applyAlignment="1">
      <alignment horizontal="center"/>
    </xf>
    <xf numFmtId="9" fontId="4" fillId="5" borderId="0" xfId="5" applyFont="1" applyFill="1" applyAlignment="1">
      <alignment horizontal="center" vertical="center" wrapText="1" readingOrder="1"/>
    </xf>
    <xf numFmtId="1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4" fontId="22" fillId="0" borderId="3" xfId="4" applyNumberFormat="1" applyFont="1" applyBorder="1" applyAlignment="1">
      <alignment horizontal="center"/>
    </xf>
    <xf numFmtId="0" fontId="5" fillId="5" borderId="26" xfId="0" applyFont="1" applyFill="1" applyBorder="1" applyAlignment="1">
      <alignment horizontal="center" vertical="center" wrapText="1" readingOrder="1"/>
    </xf>
    <xf numFmtId="167" fontId="4" fillId="5" borderId="0" xfId="0" applyNumberFormat="1" applyFont="1" applyFill="1" applyAlignment="1">
      <alignment horizontal="center" vertical="center" wrapText="1" readingOrder="1"/>
    </xf>
    <xf numFmtId="167" fontId="15" fillId="0" borderId="14" xfId="5" applyNumberFormat="1" applyFont="1" applyBorder="1" applyAlignment="1">
      <alignment horizontal="center" vertical="center" wrapText="1" readingOrder="1"/>
    </xf>
    <xf numFmtId="0" fontId="26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0" fontId="0" fillId="0" borderId="27" xfId="0" applyBorder="1"/>
    <xf numFmtId="2" fontId="33" fillId="0" borderId="14" xfId="6" applyNumberFormat="1" applyFont="1" applyBorder="1" applyAlignment="1">
      <alignment horizontal="left" vertical="center" readingOrder="1"/>
    </xf>
    <xf numFmtId="171" fontId="6" fillId="0" borderId="14" xfId="5" applyNumberFormat="1" applyFont="1" applyBorder="1" applyAlignment="1">
      <alignment horizontal="center" vertical="center" wrapText="1" readingOrder="1"/>
    </xf>
    <xf numFmtId="10" fontId="15" fillId="0" borderId="14" xfId="0" quotePrefix="1" applyNumberFormat="1" applyFont="1" applyBorder="1" applyAlignment="1">
      <alignment horizontal="center" vertical="center" wrapText="1" readingOrder="1"/>
    </xf>
    <xf numFmtId="172" fontId="23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0" fontId="29" fillId="6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</cellXfs>
  <cellStyles count="9">
    <cellStyle name="Comma" xfId="4" builtinId="3"/>
    <cellStyle name="Comma 2" xfId="8" xr:uid="{FC4A84CD-1E26-4097-9DB0-34338F2C3925}"/>
    <cellStyle name="Currency 2" xfId="1" xr:uid="{668B8B2E-8A19-4272-BF9E-B0AF6484C606}"/>
    <cellStyle name="Currency 2 2" xfId="7" xr:uid="{D360B1C0-E18A-4F70-9B6D-3B193ADE8F27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4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4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00D072"/>
      <color rgb="FF00CC66"/>
      <color rgb="FF00CC99"/>
      <color rgb="FF00C069"/>
      <color rgb="FF00C08E"/>
      <color rgb="FF28D261"/>
      <color rgb="FF34D86B"/>
      <color rgb="FF4BC167"/>
      <color rgb="FFB3D28E"/>
      <color rgb="FFAFC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
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Mercado'!$C$32:$C$5999</c:f>
              <c:numCache>
                <c:formatCode>m/d/yyyy</c:formatCode>
                <c:ptCount val="5968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</c:numCache>
            </c:numRef>
          </c:cat>
          <c:val>
            <c:numRef>
              <c:f>'Dados de Mercado'!$G$32:$G$5999</c:f>
              <c:numCache>
                <c:formatCode>0.00</c:formatCode>
                <c:ptCount val="5968"/>
                <c:pt idx="0">
                  <c:v>0.38162936095238092</c:v>
                </c:pt>
                <c:pt idx="1">
                  <c:v>0.38162936095238092</c:v>
                </c:pt>
                <c:pt idx="2">
                  <c:v>0.38162936095238092</c:v>
                </c:pt>
                <c:pt idx="3">
                  <c:v>0.38162936095238092</c:v>
                </c:pt>
                <c:pt idx="4">
                  <c:v>0.38162936095238092</c:v>
                </c:pt>
                <c:pt idx="5">
                  <c:v>0.38162936095238092</c:v>
                </c:pt>
                <c:pt idx="6">
                  <c:v>0.38162936095238092</c:v>
                </c:pt>
                <c:pt idx="7">
                  <c:v>0.38162936095238092</c:v>
                </c:pt>
                <c:pt idx="8">
                  <c:v>0.38162936095238092</c:v>
                </c:pt>
                <c:pt idx="9">
                  <c:v>0.38162936095238092</c:v>
                </c:pt>
                <c:pt idx="10">
                  <c:v>0.38162936095238092</c:v>
                </c:pt>
                <c:pt idx="11">
                  <c:v>0.38162936095238092</c:v>
                </c:pt>
                <c:pt idx="12">
                  <c:v>0.38162936095238092</c:v>
                </c:pt>
                <c:pt idx="13">
                  <c:v>0.38162936095238092</c:v>
                </c:pt>
                <c:pt idx="14">
                  <c:v>0.38162936095238092</c:v>
                </c:pt>
                <c:pt idx="15">
                  <c:v>0.38162936095238092</c:v>
                </c:pt>
                <c:pt idx="16">
                  <c:v>0.38162936095238092</c:v>
                </c:pt>
                <c:pt idx="17">
                  <c:v>0.38162936095238092</c:v>
                </c:pt>
                <c:pt idx="18">
                  <c:v>0.38162936095238092</c:v>
                </c:pt>
                <c:pt idx="19">
                  <c:v>0.38162936095238092</c:v>
                </c:pt>
                <c:pt idx="20">
                  <c:v>0.38162936095238092</c:v>
                </c:pt>
                <c:pt idx="21">
                  <c:v>0.33656844900000005</c:v>
                </c:pt>
                <c:pt idx="22">
                  <c:v>0.33656844900000005</c:v>
                </c:pt>
                <c:pt idx="23">
                  <c:v>0.33656844900000005</c:v>
                </c:pt>
                <c:pt idx="24">
                  <c:v>0.33656844900000005</c:v>
                </c:pt>
                <c:pt idx="25">
                  <c:v>0.33656844900000005</c:v>
                </c:pt>
                <c:pt idx="26">
                  <c:v>0.33656844900000005</c:v>
                </c:pt>
                <c:pt idx="27">
                  <c:v>0.33656844900000005</c:v>
                </c:pt>
                <c:pt idx="28">
                  <c:v>0.33656844900000005</c:v>
                </c:pt>
                <c:pt idx="29">
                  <c:v>0.33656844900000005</c:v>
                </c:pt>
                <c:pt idx="30">
                  <c:v>0.33656844900000005</c:v>
                </c:pt>
                <c:pt idx="31">
                  <c:v>0.33656844900000005</c:v>
                </c:pt>
                <c:pt idx="32">
                  <c:v>0.33656844900000005</c:v>
                </c:pt>
                <c:pt idx="33">
                  <c:v>0.33656844900000005</c:v>
                </c:pt>
                <c:pt idx="34">
                  <c:v>0.33656844900000005</c:v>
                </c:pt>
                <c:pt idx="35">
                  <c:v>0.33656844900000005</c:v>
                </c:pt>
                <c:pt idx="36">
                  <c:v>0.33656844900000005</c:v>
                </c:pt>
                <c:pt idx="37">
                  <c:v>0.33656844900000005</c:v>
                </c:pt>
                <c:pt idx="38">
                  <c:v>0.33656844900000005</c:v>
                </c:pt>
                <c:pt idx="39">
                  <c:v>0.33656844900000005</c:v>
                </c:pt>
                <c:pt idx="40">
                  <c:v>0.33656844900000005</c:v>
                </c:pt>
                <c:pt idx="41">
                  <c:v>0.42346516526315786</c:v>
                </c:pt>
                <c:pt idx="42">
                  <c:v>0.42346516526315786</c:v>
                </c:pt>
                <c:pt idx="43">
                  <c:v>0.42346516526315786</c:v>
                </c:pt>
                <c:pt idx="44">
                  <c:v>0.42346516526315786</c:v>
                </c:pt>
                <c:pt idx="45">
                  <c:v>0.42346516526315786</c:v>
                </c:pt>
                <c:pt idx="46">
                  <c:v>0.42346516526315786</c:v>
                </c:pt>
                <c:pt idx="47">
                  <c:v>0.42346516526315786</c:v>
                </c:pt>
                <c:pt idx="48">
                  <c:v>0.42346516526315786</c:v>
                </c:pt>
                <c:pt idx="49">
                  <c:v>0.42346516526315786</c:v>
                </c:pt>
                <c:pt idx="50">
                  <c:v>0.42346516526315786</c:v>
                </c:pt>
                <c:pt idx="51">
                  <c:v>0.42346516526315786</c:v>
                </c:pt>
                <c:pt idx="52">
                  <c:v>0.42346516526315786</c:v>
                </c:pt>
                <c:pt idx="53">
                  <c:v>0.42346516526315786</c:v>
                </c:pt>
                <c:pt idx="54">
                  <c:v>0.42346516526315786</c:v>
                </c:pt>
                <c:pt idx="55">
                  <c:v>0.42346516526315786</c:v>
                </c:pt>
                <c:pt idx="56">
                  <c:v>0.42346516526315786</c:v>
                </c:pt>
                <c:pt idx="57">
                  <c:v>0.42346516526315786</c:v>
                </c:pt>
                <c:pt idx="58">
                  <c:v>0.42346516526315786</c:v>
                </c:pt>
                <c:pt idx="59">
                  <c:v>0.42346516526315786</c:v>
                </c:pt>
                <c:pt idx="60">
                  <c:v>0.46982975399999999</c:v>
                </c:pt>
                <c:pt idx="61">
                  <c:v>0.46982975399999999</c:v>
                </c:pt>
                <c:pt idx="62">
                  <c:v>0.46982975399999999</c:v>
                </c:pt>
                <c:pt idx="63">
                  <c:v>0.46982975399999999</c:v>
                </c:pt>
                <c:pt idx="64">
                  <c:v>0.46982975399999999</c:v>
                </c:pt>
                <c:pt idx="65">
                  <c:v>0.46982975399999999</c:v>
                </c:pt>
                <c:pt idx="66">
                  <c:v>0.46982975399999999</c:v>
                </c:pt>
                <c:pt idx="67">
                  <c:v>0.46982975399999999</c:v>
                </c:pt>
                <c:pt idx="68">
                  <c:v>0.46982975399999999</c:v>
                </c:pt>
                <c:pt idx="69">
                  <c:v>0.46982975399999999</c:v>
                </c:pt>
                <c:pt idx="70">
                  <c:v>0.46982975399999999</c:v>
                </c:pt>
                <c:pt idx="71">
                  <c:v>0.46982975399999999</c:v>
                </c:pt>
                <c:pt idx="72">
                  <c:v>0.46982975399999999</c:v>
                </c:pt>
                <c:pt idx="73">
                  <c:v>0.46982975399999999</c:v>
                </c:pt>
                <c:pt idx="74">
                  <c:v>0.46982975399999999</c:v>
                </c:pt>
                <c:pt idx="75">
                  <c:v>0.46982975399999999</c:v>
                </c:pt>
                <c:pt idx="76">
                  <c:v>0.46982975399999999</c:v>
                </c:pt>
                <c:pt idx="77">
                  <c:v>0.46982975399999999</c:v>
                </c:pt>
                <c:pt idx="78">
                  <c:v>0.46982975399999999</c:v>
                </c:pt>
                <c:pt idx="79">
                  <c:v>0.46982975399999999</c:v>
                </c:pt>
                <c:pt idx="80">
                  <c:v>0.60435296999999999</c:v>
                </c:pt>
                <c:pt idx="81">
                  <c:v>0.60435296999999999</c:v>
                </c:pt>
                <c:pt idx="82">
                  <c:v>0.60435296999999999</c:v>
                </c:pt>
                <c:pt idx="83">
                  <c:v>0.60435296999999999</c:v>
                </c:pt>
                <c:pt idx="84">
                  <c:v>0.60435296999999999</c:v>
                </c:pt>
                <c:pt idx="85">
                  <c:v>0.60435296999999999</c:v>
                </c:pt>
                <c:pt idx="86">
                  <c:v>0.60435296999999999</c:v>
                </c:pt>
                <c:pt idx="87">
                  <c:v>0.60435296999999999</c:v>
                </c:pt>
                <c:pt idx="88">
                  <c:v>0.60435296999999999</c:v>
                </c:pt>
                <c:pt idx="89">
                  <c:v>0.60435296999999999</c:v>
                </c:pt>
                <c:pt idx="90">
                  <c:v>0.60435296999999999</c:v>
                </c:pt>
                <c:pt idx="91">
                  <c:v>0.60435296999999999</c:v>
                </c:pt>
                <c:pt idx="92">
                  <c:v>0.60435296999999999</c:v>
                </c:pt>
                <c:pt idx="93">
                  <c:v>0.60435296999999999</c:v>
                </c:pt>
                <c:pt idx="94">
                  <c:v>0.60435296999999999</c:v>
                </c:pt>
                <c:pt idx="95">
                  <c:v>0.60435296999999999</c:v>
                </c:pt>
                <c:pt idx="96">
                  <c:v>0.60435296999999999</c:v>
                </c:pt>
                <c:pt idx="97">
                  <c:v>0.60435296999999999</c:v>
                </c:pt>
                <c:pt idx="98">
                  <c:v>0.60435296999999999</c:v>
                </c:pt>
                <c:pt idx="99">
                  <c:v>0.60435296999999999</c:v>
                </c:pt>
                <c:pt idx="100">
                  <c:v>0.60435296999999999</c:v>
                </c:pt>
                <c:pt idx="101">
                  <c:v>0.60435296999999999</c:v>
                </c:pt>
                <c:pt idx="102">
                  <c:v>0.76781011631578955</c:v>
                </c:pt>
                <c:pt idx="103">
                  <c:v>0.76781011631578955</c:v>
                </c:pt>
                <c:pt idx="104">
                  <c:v>0.76781011631578955</c:v>
                </c:pt>
                <c:pt idx="105">
                  <c:v>0.76781011631578955</c:v>
                </c:pt>
                <c:pt idx="106">
                  <c:v>0.76781011631578955</c:v>
                </c:pt>
                <c:pt idx="107">
                  <c:v>0.76781011631578955</c:v>
                </c:pt>
                <c:pt idx="108">
                  <c:v>0.76781011631578955</c:v>
                </c:pt>
                <c:pt idx="109">
                  <c:v>0.76781011631578955</c:v>
                </c:pt>
                <c:pt idx="110">
                  <c:v>0.76781011631578955</c:v>
                </c:pt>
                <c:pt idx="111">
                  <c:v>0.76781011631578955</c:v>
                </c:pt>
                <c:pt idx="112">
                  <c:v>0.76781011631578955</c:v>
                </c:pt>
                <c:pt idx="113">
                  <c:v>0.76781011631578955</c:v>
                </c:pt>
                <c:pt idx="114">
                  <c:v>0.76781011631578955</c:v>
                </c:pt>
                <c:pt idx="115">
                  <c:v>0.76781011631578955</c:v>
                </c:pt>
                <c:pt idx="116">
                  <c:v>0.76781011631578955</c:v>
                </c:pt>
                <c:pt idx="117">
                  <c:v>0.76781011631578955</c:v>
                </c:pt>
                <c:pt idx="118">
                  <c:v>0.76781011631578955</c:v>
                </c:pt>
                <c:pt idx="119">
                  <c:v>0.76781011631578955</c:v>
                </c:pt>
                <c:pt idx="120">
                  <c:v>0.76781011631578955</c:v>
                </c:pt>
                <c:pt idx="121">
                  <c:v>0.48059362578947373</c:v>
                </c:pt>
                <c:pt idx="122">
                  <c:v>0.48059362578947373</c:v>
                </c:pt>
                <c:pt idx="123">
                  <c:v>0.48059362578947373</c:v>
                </c:pt>
                <c:pt idx="124">
                  <c:v>0.48059362578947373</c:v>
                </c:pt>
                <c:pt idx="125">
                  <c:v>0.48059362578947373</c:v>
                </c:pt>
                <c:pt idx="126">
                  <c:v>0.48059362578947373</c:v>
                </c:pt>
                <c:pt idx="127">
                  <c:v>0.48059362578947373</c:v>
                </c:pt>
                <c:pt idx="128">
                  <c:v>0.48059362578947373</c:v>
                </c:pt>
                <c:pt idx="129">
                  <c:v>0.48059362578947373</c:v>
                </c:pt>
                <c:pt idx="130">
                  <c:v>0.48059362578947373</c:v>
                </c:pt>
                <c:pt idx="131">
                  <c:v>0.48059362578947373</c:v>
                </c:pt>
                <c:pt idx="132">
                  <c:v>0.48059362578947373</c:v>
                </c:pt>
                <c:pt idx="133">
                  <c:v>0.48059362578947373</c:v>
                </c:pt>
                <c:pt idx="134">
                  <c:v>0.48059362578947373</c:v>
                </c:pt>
                <c:pt idx="135">
                  <c:v>0.48059362578947373</c:v>
                </c:pt>
                <c:pt idx="136">
                  <c:v>0.48059362578947373</c:v>
                </c:pt>
                <c:pt idx="137">
                  <c:v>0.48059362578947373</c:v>
                </c:pt>
                <c:pt idx="138">
                  <c:v>0.48059362578947373</c:v>
                </c:pt>
                <c:pt idx="139">
                  <c:v>0.48059362578947373</c:v>
                </c:pt>
                <c:pt idx="140">
                  <c:v>0.53723633043478258</c:v>
                </c:pt>
                <c:pt idx="141">
                  <c:v>0.53723633043478258</c:v>
                </c:pt>
                <c:pt idx="142">
                  <c:v>0.53723633043478258</c:v>
                </c:pt>
                <c:pt idx="143">
                  <c:v>0.53723633043478258</c:v>
                </c:pt>
                <c:pt idx="144">
                  <c:v>0.53723633043478258</c:v>
                </c:pt>
                <c:pt idx="145">
                  <c:v>0.53723633043478258</c:v>
                </c:pt>
                <c:pt idx="146">
                  <c:v>0.53723633043478258</c:v>
                </c:pt>
                <c:pt idx="147">
                  <c:v>0.53723633043478258</c:v>
                </c:pt>
                <c:pt idx="148">
                  <c:v>0.53723633043478258</c:v>
                </c:pt>
                <c:pt idx="149">
                  <c:v>0.53723633043478258</c:v>
                </c:pt>
                <c:pt idx="150">
                  <c:v>0.53723633043478258</c:v>
                </c:pt>
                <c:pt idx="151">
                  <c:v>0.53723633043478258</c:v>
                </c:pt>
                <c:pt idx="152">
                  <c:v>0.53723633043478258</c:v>
                </c:pt>
                <c:pt idx="153">
                  <c:v>0.53723633043478258</c:v>
                </c:pt>
                <c:pt idx="154">
                  <c:v>0.53723633043478258</c:v>
                </c:pt>
                <c:pt idx="155">
                  <c:v>0.53723633043478258</c:v>
                </c:pt>
                <c:pt idx="156">
                  <c:v>0.53723633043478258</c:v>
                </c:pt>
                <c:pt idx="157">
                  <c:v>0.53723633043478258</c:v>
                </c:pt>
                <c:pt idx="158">
                  <c:v>0.53723633043478258</c:v>
                </c:pt>
                <c:pt idx="159">
                  <c:v>0.53723633043478258</c:v>
                </c:pt>
                <c:pt idx="160">
                  <c:v>0.53723633043478258</c:v>
                </c:pt>
                <c:pt idx="161">
                  <c:v>0.53723633043478258</c:v>
                </c:pt>
                <c:pt idx="162">
                  <c:v>0.53723633043478258</c:v>
                </c:pt>
                <c:pt idx="163">
                  <c:v>0.4482949604761905</c:v>
                </c:pt>
                <c:pt idx="164">
                  <c:v>0.4482949604761905</c:v>
                </c:pt>
                <c:pt idx="165">
                  <c:v>0.4482949604761905</c:v>
                </c:pt>
                <c:pt idx="166">
                  <c:v>0.4482949604761905</c:v>
                </c:pt>
                <c:pt idx="167">
                  <c:v>0.4482949604761905</c:v>
                </c:pt>
                <c:pt idx="168">
                  <c:v>0.4482949604761905</c:v>
                </c:pt>
                <c:pt idx="169">
                  <c:v>0.4482949604761905</c:v>
                </c:pt>
                <c:pt idx="170">
                  <c:v>0.4482949604761905</c:v>
                </c:pt>
                <c:pt idx="171">
                  <c:v>0.4482949604761905</c:v>
                </c:pt>
                <c:pt idx="172">
                  <c:v>0.4482949604761905</c:v>
                </c:pt>
                <c:pt idx="173">
                  <c:v>0.4482949604761905</c:v>
                </c:pt>
                <c:pt idx="174">
                  <c:v>0.4482949604761905</c:v>
                </c:pt>
                <c:pt idx="175">
                  <c:v>0.4482949604761905</c:v>
                </c:pt>
                <c:pt idx="176">
                  <c:v>0.4482949604761905</c:v>
                </c:pt>
                <c:pt idx="177">
                  <c:v>0.4482949604761905</c:v>
                </c:pt>
                <c:pt idx="178">
                  <c:v>0.4482949604761905</c:v>
                </c:pt>
                <c:pt idx="179">
                  <c:v>0.4482949604761905</c:v>
                </c:pt>
                <c:pt idx="180">
                  <c:v>0.4482949604761905</c:v>
                </c:pt>
                <c:pt idx="181">
                  <c:v>0.4482949604761905</c:v>
                </c:pt>
                <c:pt idx="182">
                  <c:v>0.4482949604761905</c:v>
                </c:pt>
                <c:pt idx="183">
                  <c:v>0.4482949604761905</c:v>
                </c:pt>
                <c:pt idx="184">
                  <c:v>0.4380172277272727</c:v>
                </c:pt>
                <c:pt idx="185">
                  <c:v>0.4380172277272727</c:v>
                </c:pt>
                <c:pt idx="186">
                  <c:v>0.4380172277272727</c:v>
                </c:pt>
                <c:pt idx="187">
                  <c:v>0.4380172277272727</c:v>
                </c:pt>
                <c:pt idx="188">
                  <c:v>0.4380172277272727</c:v>
                </c:pt>
                <c:pt idx="189">
                  <c:v>0.4380172277272727</c:v>
                </c:pt>
                <c:pt idx="190">
                  <c:v>0.4380172277272727</c:v>
                </c:pt>
                <c:pt idx="191">
                  <c:v>0.4380172277272727</c:v>
                </c:pt>
                <c:pt idx="192">
                  <c:v>0.4380172277272727</c:v>
                </c:pt>
                <c:pt idx="193">
                  <c:v>0.4380172277272727</c:v>
                </c:pt>
                <c:pt idx="194">
                  <c:v>0.4380172277272727</c:v>
                </c:pt>
                <c:pt idx="195">
                  <c:v>0.4380172277272727</c:v>
                </c:pt>
                <c:pt idx="196">
                  <c:v>0.4380172277272727</c:v>
                </c:pt>
                <c:pt idx="197">
                  <c:v>0.4380172277272727</c:v>
                </c:pt>
                <c:pt idx="198">
                  <c:v>0.4380172277272727</c:v>
                </c:pt>
                <c:pt idx="199">
                  <c:v>0.4380172277272727</c:v>
                </c:pt>
                <c:pt idx="200">
                  <c:v>0.4380172277272727</c:v>
                </c:pt>
                <c:pt idx="201">
                  <c:v>0.4380172277272727</c:v>
                </c:pt>
                <c:pt idx="202">
                  <c:v>0.4380172277272727</c:v>
                </c:pt>
                <c:pt idx="203">
                  <c:v>0.4380172277272727</c:v>
                </c:pt>
                <c:pt idx="204">
                  <c:v>0.4380172277272727</c:v>
                </c:pt>
                <c:pt idx="205">
                  <c:v>0.4380172277272727</c:v>
                </c:pt>
                <c:pt idx="206">
                  <c:v>0.36655015130434787</c:v>
                </c:pt>
                <c:pt idx="207">
                  <c:v>0.36655015130434787</c:v>
                </c:pt>
                <c:pt idx="208">
                  <c:v>0.36655015130434787</c:v>
                </c:pt>
                <c:pt idx="209">
                  <c:v>0.36655015130434787</c:v>
                </c:pt>
                <c:pt idx="210">
                  <c:v>0.36655015130434787</c:v>
                </c:pt>
                <c:pt idx="211">
                  <c:v>0.36655015130434787</c:v>
                </c:pt>
                <c:pt idx="212">
                  <c:v>0.36655015130434787</c:v>
                </c:pt>
                <c:pt idx="213">
                  <c:v>0.36655015130434787</c:v>
                </c:pt>
                <c:pt idx="214">
                  <c:v>0.36655015130434787</c:v>
                </c:pt>
                <c:pt idx="215">
                  <c:v>0.36655015130434787</c:v>
                </c:pt>
                <c:pt idx="216">
                  <c:v>0.36655015130434787</c:v>
                </c:pt>
                <c:pt idx="217">
                  <c:v>0.36655015130434787</c:v>
                </c:pt>
                <c:pt idx="218">
                  <c:v>0.36655015130434787</c:v>
                </c:pt>
                <c:pt idx="219">
                  <c:v>0.36655015130434787</c:v>
                </c:pt>
                <c:pt idx="220">
                  <c:v>0.36655015130434787</c:v>
                </c:pt>
                <c:pt idx="221">
                  <c:v>0.36655015130434787</c:v>
                </c:pt>
                <c:pt idx="222">
                  <c:v>0.36655015130434787</c:v>
                </c:pt>
                <c:pt idx="223">
                  <c:v>0.36655015130434787</c:v>
                </c:pt>
                <c:pt idx="224">
                  <c:v>0.36655015130434787</c:v>
                </c:pt>
                <c:pt idx="225">
                  <c:v>0.36655015130434787</c:v>
                </c:pt>
                <c:pt idx="226">
                  <c:v>0.36655015130434787</c:v>
                </c:pt>
                <c:pt idx="227">
                  <c:v>0.36655015130434787</c:v>
                </c:pt>
                <c:pt idx="228">
                  <c:v>0.36655015130434787</c:v>
                </c:pt>
                <c:pt idx="229">
                  <c:v>0.31486207849999998</c:v>
                </c:pt>
                <c:pt idx="230">
                  <c:v>0.31486207849999998</c:v>
                </c:pt>
                <c:pt idx="231">
                  <c:v>0.31486207849999998</c:v>
                </c:pt>
                <c:pt idx="232">
                  <c:v>0.31486207849999998</c:v>
                </c:pt>
                <c:pt idx="233">
                  <c:v>0.31486207849999998</c:v>
                </c:pt>
                <c:pt idx="234">
                  <c:v>0.31486207849999998</c:v>
                </c:pt>
                <c:pt idx="235">
                  <c:v>0.31486207849999998</c:v>
                </c:pt>
                <c:pt idx="236">
                  <c:v>0.31486207849999998</c:v>
                </c:pt>
                <c:pt idx="237">
                  <c:v>0.31486207849999998</c:v>
                </c:pt>
                <c:pt idx="238">
                  <c:v>0.31486207849999998</c:v>
                </c:pt>
                <c:pt idx="239">
                  <c:v>0.31486207849999998</c:v>
                </c:pt>
                <c:pt idx="240">
                  <c:v>0.31486207849999998</c:v>
                </c:pt>
                <c:pt idx="241">
                  <c:v>0.31486207849999998</c:v>
                </c:pt>
                <c:pt idx="242">
                  <c:v>0.31486207849999998</c:v>
                </c:pt>
                <c:pt idx="243">
                  <c:v>0.31486207849999998</c:v>
                </c:pt>
                <c:pt idx="244">
                  <c:v>0.31486207849999998</c:v>
                </c:pt>
                <c:pt idx="245">
                  <c:v>0.31486207849999998</c:v>
                </c:pt>
                <c:pt idx="246">
                  <c:v>0.31486207849999998</c:v>
                </c:pt>
                <c:pt idx="247">
                  <c:v>0.31486207849999998</c:v>
                </c:pt>
                <c:pt idx="248">
                  <c:v>0.31486207849999998</c:v>
                </c:pt>
                <c:pt idx="249">
                  <c:v>0.58076057952380944</c:v>
                </c:pt>
                <c:pt idx="250">
                  <c:v>0.58076057952380944</c:v>
                </c:pt>
                <c:pt idx="251">
                  <c:v>0.58076057952380944</c:v>
                </c:pt>
                <c:pt idx="252">
                  <c:v>0.58076057952380944</c:v>
                </c:pt>
                <c:pt idx="253">
                  <c:v>0.58076057952380944</c:v>
                </c:pt>
                <c:pt idx="254">
                  <c:v>0.58076057952380944</c:v>
                </c:pt>
                <c:pt idx="255">
                  <c:v>0.58076057952380944</c:v>
                </c:pt>
                <c:pt idx="256">
                  <c:v>0.58076057952380944</c:v>
                </c:pt>
                <c:pt idx="257">
                  <c:v>0.58076057952380944</c:v>
                </c:pt>
                <c:pt idx="258">
                  <c:v>0.58076057952380944</c:v>
                </c:pt>
                <c:pt idx="259">
                  <c:v>0.58076057952380944</c:v>
                </c:pt>
                <c:pt idx="260">
                  <c:v>0.58076057952380944</c:v>
                </c:pt>
                <c:pt idx="261">
                  <c:v>0.58076057952380944</c:v>
                </c:pt>
                <c:pt idx="262">
                  <c:v>0.58076057952380944</c:v>
                </c:pt>
                <c:pt idx="263">
                  <c:v>0.58076057952380944</c:v>
                </c:pt>
                <c:pt idx="264">
                  <c:v>0.58076057952380944</c:v>
                </c:pt>
                <c:pt idx="265">
                  <c:v>0.58076057952380944</c:v>
                </c:pt>
                <c:pt idx="266">
                  <c:v>0.58076057952380944</c:v>
                </c:pt>
                <c:pt idx="267">
                  <c:v>0.58076057952380944</c:v>
                </c:pt>
                <c:pt idx="268">
                  <c:v>0.58076057952380944</c:v>
                </c:pt>
                <c:pt idx="269">
                  <c:v>0.58076057952380944</c:v>
                </c:pt>
                <c:pt idx="270">
                  <c:v>0.4826861377272727</c:v>
                </c:pt>
                <c:pt idx="271">
                  <c:v>0.4826861377272727</c:v>
                </c:pt>
                <c:pt idx="272">
                  <c:v>0.4826861377272727</c:v>
                </c:pt>
                <c:pt idx="273">
                  <c:v>0.4826861377272727</c:v>
                </c:pt>
                <c:pt idx="274">
                  <c:v>0.4826861377272727</c:v>
                </c:pt>
                <c:pt idx="275">
                  <c:v>0.4826861377272727</c:v>
                </c:pt>
                <c:pt idx="276">
                  <c:v>0.4826861377272727</c:v>
                </c:pt>
                <c:pt idx="277">
                  <c:v>0.4826861377272727</c:v>
                </c:pt>
                <c:pt idx="278">
                  <c:v>0.4826861377272727</c:v>
                </c:pt>
                <c:pt idx="279">
                  <c:v>0.4826861377272727</c:v>
                </c:pt>
                <c:pt idx="280">
                  <c:v>0.4826861377272727</c:v>
                </c:pt>
                <c:pt idx="281">
                  <c:v>0.4826861377272727</c:v>
                </c:pt>
                <c:pt idx="282">
                  <c:v>0.4826861377272727</c:v>
                </c:pt>
                <c:pt idx="283">
                  <c:v>0.4826861377272727</c:v>
                </c:pt>
                <c:pt idx="284">
                  <c:v>0.4826861377272727</c:v>
                </c:pt>
                <c:pt idx="285">
                  <c:v>0.4826861377272727</c:v>
                </c:pt>
                <c:pt idx="286">
                  <c:v>0.4826861377272727</c:v>
                </c:pt>
                <c:pt idx="287">
                  <c:v>0.4826861377272727</c:v>
                </c:pt>
                <c:pt idx="288">
                  <c:v>0.4826861377272727</c:v>
                </c:pt>
                <c:pt idx="289">
                  <c:v>0.4826861377272727</c:v>
                </c:pt>
                <c:pt idx="290">
                  <c:v>0.4826861377272727</c:v>
                </c:pt>
                <c:pt idx="291">
                  <c:v>0.4826861377272727</c:v>
                </c:pt>
                <c:pt idx="292">
                  <c:v>0.54119431299999998</c:v>
                </c:pt>
                <c:pt idx="293">
                  <c:v>0.54119431299999998</c:v>
                </c:pt>
                <c:pt idx="294">
                  <c:v>0.54119431299999998</c:v>
                </c:pt>
                <c:pt idx="295">
                  <c:v>0.54119431299999998</c:v>
                </c:pt>
                <c:pt idx="296">
                  <c:v>0.54119431299999998</c:v>
                </c:pt>
                <c:pt idx="297">
                  <c:v>0.54119431299999998</c:v>
                </c:pt>
                <c:pt idx="298">
                  <c:v>0.54119431299999998</c:v>
                </c:pt>
                <c:pt idx="299">
                  <c:v>0.54119431299999998</c:v>
                </c:pt>
                <c:pt idx="300">
                  <c:v>0.54119431299999998</c:v>
                </c:pt>
                <c:pt idx="301">
                  <c:v>0.54119431299999998</c:v>
                </c:pt>
                <c:pt idx="302">
                  <c:v>0.54119431299999998</c:v>
                </c:pt>
                <c:pt idx="303">
                  <c:v>0.54119431299999998</c:v>
                </c:pt>
                <c:pt idx="304">
                  <c:v>0.54119431299999998</c:v>
                </c:pt>
                <c:pt idx="305">
                  <c:v>0.54119431299999998</c:v>
                </c:pt>
                <c:pt idx="306">
                  <c:v>0.54119431299999998</c:v>
                </c:pt>
                <c:pt idx="307">
                  <c:v>0.54119431299999998</c:v>
                </c:pt>
                <c:pt idx="308">
                  <c:v>0.54119431299999998</c:v>
                </c:pt>
                <c:pt idx="309">
                  <c:v>0.54119431299999998</c:v>
                </c:pt>
                <c:pt idx="310">
                  <c:v>0.54119431299999998</c:v>
                </c:pt>
                <c:pt idx="311">
                  <c:v>0.54119431299999998</c:v>
                </c:pt>
                <c:pt idx="312">
                  <c:v>0.61186541999999999</c:v>
                </c:pt>
                <c:pt idx="313">
                  <c:v>0.61186541999999999</c:v>
                </c:pt>
                <c:pt idx="314">
                  <c:v>0.61186541999999999</c:v>
                </c:pt>
                <c:pt idx="315">
                  <c:v>0.61186541999999999</c:v>
                </c:pt>
                <c:pt idx="316">
                  <c:v>0.61186541999999999</c:v>
                </c:pt>
                <c:pt idx="317">
                  <c:v>0.61186541999999999</c:v>
                </c:pt>
                <c:pt idx="318">
                  <c:v>0.61186541999999999</c:v>
                </c:pt>
                <c:pt idx="319">
                  <c:v>0.61186541999999999</c:v>
                </c:pt>
                <c:pt idx="320">
                  <c:v>0.61186541999999999</c:v>
                </c:pt>
                <c:pt idx="321">
                  <c:v>0.61186541999999999</c:v>
                </c:pt>
                <c:pt idx="322">
                  <c:v>0.61186541999999999</c:v>
                </c:pt>
                <c:pt idx="323">
                  <c:v>0.61186541999999999</c:v>
                </c:pt>
                <c:pt idx="324">
                  <c:v>0.61186541999999999</c:v>
                </c:pt>
                <c:pt idx="325">
                  <c:v>0.61186541999999999</c:v>
                </c:pt>
                <c:pt idx="326">
                  <c:v>0.61186541999999999</c:v>
                </c:pt>
                <c:pt idx="327">
                  <c:v>0.61186541999999999</c:v>
                </c:pt>
                <c:pt idx="328">
                  <c:v>0.61186541999999999</c:v>
                </c:pt>
                <c:pt idx="329">
                  <c:v>0.61186541999999999</c:v>
                </c:pt>
                <c:pt idx="330">
                  <c:v>0.61186541999999999</c:v>
                </c:pt>
                <c:pt idx="331">
                  <c:v>0.5493851990909091</c:v>
                </c:pt>
                <c:pt idx="332">
                  <c:v>0.5493851990909091</c:v>
                </c:pt>
                <c:pt idx="333">
                  <c:v>0.5493851990909091</c:v>
                </c:pt>
                <c:pt idx="334">
                  <c:v>0.5493851990909091</c:v>
                </c:pt>
                <c:pt idx="335">
                  <c:v>0.5493851990909091</c:v>
                </c:pt>
                <c:pt idx="336">
                  <c:v>0.5493851990909091</c:v>
                </c:pt>
                <c:pt idx="337">
                  <c:v>0.5493851990909091</c:v>
                </c:pt>
                <c:pt idx="338">
                  <c:v>0.5493851990909091</c:v>
                </c:pt>
                <c:pt idx="339">
                  <c:v>0.5493851990909091</c:v>
                </c:pt>
                <c:pt idx="340">
                  <c:v>0.5493851990909091</c:v>
                </c:pt>
                <c:pt idx="341">
                  <c:v>0.5493851990909091</c:v>
                </c:pt>
                <c:pt idx="342">
                  <c:v>0.5493851990909091</c:v>
                </c:pt>
                <c:pt idx="343">
                  <c:v>0.5493851990909091</c:v>
                </c:pt>
                <c:pt idx="344">
                  <c:v>0.5493851990909091</c:v>
                </c:pt>
                <c:pt idx="345">
                  <c:v>0.5493851990909091</c:v>
                </c:pt>
                <c:pt idx="346">
                  <c:v>0.5493851990909091</c:v>
                </c:pt>
                <c:pt idx="347">
                  <c:v>0.5493851990909091</c:v>
                </c:pt>
                <c:pt idx="348">
                  <c:v>0.5493851990909091</c:v>
                </c:pt>
                <c:pt idx="349">
                  <c:v>0.5493851990909091</c:v>
                </c:pt>
                <c:pt idx="350">
                  <c:v>0.5493851990909091</c:v>
                </c:pt>
                <c:pt idx="351">
                  <c:v>0.5493851990909091</c:v>
                </c:pt>
                <c:pt idx="352">
                  <c:v>0.5493851990909091</c:v>
                </c:pt>
                <c:pt idx="353">
                  <c:v>0.68209632315789481</c:v>
                </c:pt>
                <c:pt idx="354">
                  <c:v>0.68209632315789481</c:v>
                </c:pt>
                <c:pt idx="355">
                  <c:v>0.68209632315789481</c:v>
                </c:pt>
                <c:pt idx="356">
                  <c:v>0.68209632315789481</c:v>
                </c:pt>
                <c:pt idx="357">
                  <c:v>0.68209632315789481</c:v>
                </c:pt>
                <c:pt idx="358">
                  <c:v>0.68209632315789481</c:v>
                </c:pt>
                <c:pt idx="359">
                  <c:v>0.68209632315789481</c:v>
                </c:pt>
                <c:pt idx="360">
                  <c:v>0.68209632315789481</c:v>
                </c:pt>
                <c:pt idx="361">
                  <c:v>0.68209632315789481</c:v>
                </c:pt>
                <c:pt idx="362">
                  <c:v>0.68209632315789481</c:v>
                </c:pt>
                <c:pt idx="363">
                  <c:v>0.68209632315789481</c:v>
                </c:pt>
                <c:pt idx="364">
                  <c:v>0.68209632315789481</c:v>
                </c:pt>
                <c:pt idx="365">
                  <c:v>0.68209632315789481</c:v>
                </c:pt>
                <c:pt idx="366">
                  <c:v>0.68209632315789481</c:v>
                </c:pt>
                <c:pt idx="367">
                  <c:v>0.68209632315789481</c:v>
                </c:pt>
                <c:pt idx="368">
                  <c:v>0.68209632315789481</c:v>
                </c:pt>
                <c:pt idx="369">
                  <c:v>0.68209632315789481</c:v>
                </c:pt>
                <c:pt idx="370">
                  <c:v>0.68209632315789481</c:v>
                </c:pt>
                <c:pt idx="371">
                  <c:v>0.68209632315789481</c:v>
                </c:pt>
                <c:pt idx="372">
                  <c:v>0.68794490500000005</c:v>
                </c:pt>
                <c:pt idx="373">
                  <c:v>0.68794490500000005</c:v>
                </c:pt>
                <c:pt idx="374">
                  <c:v>0.68794490500000005</c:v>
                </c:pt>
                <c:pt idx="375">
                  <c:v>0.68794490500000005</c:v>
                </c:pt>
                <c:pt idx="376">
                  <c:v>0.68794490500000005</c:v>
                </c:pt>
                <c:pt idx="377">
                  <c:v>0.68794490500000005</c:v>
                </c:pt>
                <c:pt idx="378">
                  <c:v>0.68794490500000005</c:v>
                </c:pt>
                <c:pt idx="379">
                  <c:v>0.68794490500000005</c:v>
                </c:pt>
                <c:pt idx="380">
                  <c:v>0.68794490500000005</c:v>
                </c:pt>
                <c:pt idx="381">
                  <c:v>0.68794490500000005</c:v>
                </c:pt>
                <c:pt idx="382">
                  <c:v>0.68794490500000005</c:v>
                </c:pt>
                <c:pt idx="383">
                  <c:v>0.68794490500000005</c:v>
                </c:pt>
                <c:pt idx="384">
                  <c:v>0.68794490500000005</c:v>
                </c:pt>
                <c:pt idx="385">
                  <c:v>0.68794490500000005</c:v>
                </c:pt>
                <c:pt idx="386">
                  <c:v>0.68794490500000005</c:v>
                </c:pt>
                <c:pt idx="387">
                  <c:v>0.68794490500000005</c:v>
                </c:pt>
                <c:pt idx="388">
                  <c:v>0.68794490500000005</c:v>
                </c:pt>
                <c:pt idx="389">
                  <c:v>0.68794490500000005</c:v>
                </c:pt>
                <c:pt idx="390">
                  <c:v>0.68794490500000005</c:v>
                </c:pt>
                <c:pt idx="391">
                  <c:v>0.68794490500000005</c:v>
                </c:pt>
                <c:pt idx="392">
                  <c:v>0.57508794857142853</c:v>
                </c:pt>
                <c:pt idx="393">
                  <c:v>0.57508794857142853</c:v>
                </c:pt>
                <c:pt idx="394">
                  <c:v>0.57508794857142853</c:v>
                </c:pt>
                <c:pt idx="395">
                  <c:v>0.57508794857142853</c:v>
                </c:pt>
                <c:pt idx="396">
                  <c:v>0.57508794857142853</c:v>
                </c:pt>
                <c:pt idx="397">
                  <c:v>0.57508794857142853</c:v>
                </c:pt>
                <c:pt idx="398">
                  <c:v>0.57508794857142853</c:v>
                </c:pt>
                <c:pt idx="399">
                  <c:v>0.57508794857142853</c:v>
                </c:pt>
                <c:pt idx="400">
                  <c:v>0.57508794857142853</c:v>
                </c:pt>
                <c:pt idx="401">
                  <c:v>0.57508794857142853</c:v>
                </c:pt>
                <c:pt idx="402">
                  <c:v>0.57508794857142853</c:v>
                </c:pt>
                <c:pt idx="403">
                  <c:v>0.57508794857142853</c:v>
                </c:pt>
                <c:pt idx="404">
                  <c:v>0.57508794857142853</c:v>
                </c:pt>
                <c:pt idx="405">
                  <c:v>0.57508794857142853</c:v>
                </c:pt>
                <c:pt idx="406">
                  <c:v>0.57508794857142853</c:v>
                </c:pt>
                <c:pt idx="407">
                  <c:v>0.57508794857142853</c:v>
                </c:pt>
                <c:pt idx="408">
                  <c:v>0.57508794857142853</c:v>
                </c:pt>
                <c:pt idx="409">
                  <c:v>0.57508794857142853</c:v>
                </c:pt>
                <c:pt idx="410">
                  <c:v>0.57508794857142853</c:v>
                </c:pt>
                <c:pt idx="411">
                  <c:v>0.57508794857142853</c:v>
                </c:pt>
                <c:pt idx="412">
                  <c:v>0.57508794857142853</c:v>
                </c:pt>
                <c:pt idx="413">
                  <c:v>0.42657316799999995</c:v>
                </c:pt>
                <c:pt idx="414">
                  <c:v>0.42657316799999995</c:v>
                </c:pt>
                <c:pt idx="415">
                  <c:v>0.42657316799999995</c:v>
                </c:pt>
                <c:pt idx="416">
                  <c:v>0.42657316799999995</c:v>
                </c:pt>
                <c:pt idx="417">
                  <c:v>0.42657316799999995</c:v>
                </c:pt>
                <c:pt idx="418">
                  <c:v>0.42657316799999995</c:v>
                </c:pt>
                <c:pt idx="419">
                  <c:v>0.42657316799999995</c:v>
                </c:pt>
                <c:pt idx="420">
                  <c:v>0.42657316799999995</c:v>
                </c:pt>
                <c:pt idx="421">
                  <c:v>0.42657316799999995</c:v>
                </c:pt>
                <c:pt idx="422">
                  <c:v>0.42657316799999995</c:v>
                </c:pt>
                <c:pt idx="423">
                  <c:v>0.42657316799999995</c:v>
                </c:pt>
                <c:pt idx="424">
                  <c:v>0.42657316799999995</c:v>
                </c:pt>
                <c:pt idx="425">
                  <c:v>0.42657316799999995</c:v>
                </c:pt>
                <c:pt idx="426">
                  <c:v>0.42657316799999995</c:v>
                </c:pt>
                <c:pt idx="427">
                  <c:v>0.42657316799999995</c:v>
                </c:pt>
                <c:pt idx="428">
                  <c:v>0.42657316799999995</c:v>
                </c:pt>
                <c:pt idx="429">
                  <c:v>0.42657316799999995</c:v>
                </c:pt>
                <c:pt idx="430">
                  <c:v>0.42657316799999995</c:v>
                </c:pt>
                <c:pt idx="431">
                  <c:v>0.42657316799999995</c:v>
                </c:pt>
                <c:pt idx="432">
                  <c:v>0.42657316799999995</c:v>
                </c:pt>
                <c:pt idx="433">
                  <c:v>0.51995386260869558</c:v>
                </c:pt>
                <c:pt idx="434">
                  <c:v>0.51995386260869558</c:v>
                </c:pt>
                <c:pt idx="435">
                  <c:v>0.51995386260869558</c:v>
                </c:pt>
                <c:pt idx="436">
                  <c:v>0.51995386260869558</c:v>
                </c:pt>
                <c:pt idx="437">
                  <c:v>0.51995386260869558</c:v>
                </c:pt>
                <c:pt idx="438">
                  <c:v>0.51995386260869558</c:v>
                </c:pt>
                <c:pt idx="439">
                  <c:v>0.51995386260869558</c:v>
                </c:pt>
                <c:pt idx="440">
                  <c:v>0.51995386260869558</c:v>
                </c:pt>
                <c:pt idx="441">
                  <c:v>0.51995386260869558</c:v>
                </c:pt>
                <c:pt idx="442">
                  <c:v>0.51995386260869558</c:v>
                </c:pt>
                <c:pt idx="443">
                  <c:v>0.51995386260869558</c:v>
                </c:pt>
                <c:pt idx="444">
                  <c:v>0.51995386260869558</c:v>
                </c:pt>
                <c:pt idx="445">
                  <c:v>0.51995386260869558</c:v>
                </c:pt>
                <c:pt idx="446">
                  <c:v>0.51995386260869558</c:v>
                </c:pt>
                <c:pt idx="447">
                  <c:v>0.51995386260869558</c:v>
                </c:pt>
                <c:pt idx="448">
                  <c:v>0.51995386260869558</c:v>
                </c:pt>
                <c:pt idx="449">
                  <c:v>0.51995386260869558</c:v>
                </c:pt>
                <c:pt idx="450">
                  <c:v>0.51995386260869558</c:v>
                </c:pt>
                <c:pt idx="451">
                  <c:v>0.51995386260869558</c:v>
                </c:pt>
                <c:pt idx="452">
                  <c:v>0.51995386260869558</c:v>
                </c:pt>
                <c:pt idx="453">
                  <c:v>0.51995386260869558</c:v>
                </c:pt>
                <c:pt idx="454">
                  <c:v>0.51995386260869558</c:v>
                </c:pt>
                <c:pt idx="455">
                  <c:v>0.51995386260869558</c:v>
                </c:pt>
                <c:pt idx="456">
                  <c:v>0.4374397938095238</c:v>
                </c:pt>
                <c:pt idx="457">
                  <c:v>0.4374397938095238</c:v>
                </c:pt>
                <c:pt idx="458">
                  <c:v>0.4374397938095238</c:v>
                </c:pt>
                <c:pt idx="459">
                  <c:v>0.4374397938095238</c:v>
                </c:pt>
                <c:pt idx="460">
                  <c:v>0.4374397938095238</c:v>
                </c:pt>
                <c:pt idx="461">
                  <c:v>0.4374397938095238</c:v>
                </c:pt>
                <c:pt idx="462">
                  <c:v>0.4374397938095238</c:v>
                </c:pt>
                <c:pt idx="463">
                  <c:v>0.4374397938095238</c:v>
                </c:pt>
                <c:pt idx="464">
                  <c:v>0.4374397938095238</c:v>
                </c:pt>
                <c:pt idx="465">
                  <c:v>0.4374397938095238</c:v>
                </c:pt>
                <c:pt idx="466">
                  <c:v>0.4374397938095238</c:v>
                </c:pt>
                <c:pt idx="467">
                  <c:v>0.4374397938095238</c:v>
                </c:pt>
                <c:pt idx="468">
                  <c:v>0.4374397938095238</c:v>
                </c:pt>
                <c:pt idx="469">
                  <c:v>0.4374397938095238</c:v>
                </c:pt>
                <c:pt idx="470">
                  <c:v>0.4374397938095238</c:v>
                </c:pt>
                <c:pt idx="471">
                  <c:v>0.4374397938095238</c:v>
                </c:pt>
                <c:pt idx="472">
                  <c:v>0.4374397938095238</c:v>
                </c:pt>
                <c:pt idx="473">
                  <c:v>0.4374397938095238</c:v>
                </c:pt>
                <c:pt idx="474">
                  <c:v>0.4374397938095238</c:v>
                </c:pt>
                <c:pt idx="475">
                  <c:v>0.4374397938095238</c:v>
                </c:pt>
                <c:pt idx="476">
                  <c:v>0.4374397938095238</c:v>
                </c:pt>
                <c:pt idx="477">
                  <c:v>0.43984024476190481</c:v>
                </c:pt>
                <c:pt idx="478">
                  <c:v>0.43984024476190481</c:v>
                </c:pt>
                <c:pt idx="479">
                  <c:v>0.43984024476190481</c:v>
                </c:pt>
                <c:pt idx="480">
                  <c:v>0.43984024476190481</c:v>
                </c:pt>
                <c:pt idx="481">
                  <c:v>0.43984024476190481</c:v>
                </c:pt>
                <c:pt idx="482">
                  <c:v>0.43984024476190481</c:v>
                </c:pt>
                <c:pt idx="483">
                  <c:v>0.43984024476190481</c:v>
                </c:pt>
                <c:pt idx="484">
                  <c:v>0.43984024476190481</c:v>
                </c:pt>
                <c:pt idx="485">
                  <c:v>0.43984024476190481</c:v>
                </c:pt>
                <c:pt idx="486">
                  <c:v>0.43984024476190481</c:v>
                </c:pt>
                <c:pt idx="487">
                  <c:v>0.43984024476190481</c:v>
                </c:pt>
                <c:pt idx="488">
                  <c:v>0.43984024476190481</c:v>
                </c:pt>
                <c:pt idx="489">
                  <c:v>0.43984024476190481</c:v>
                </c:pt>
                <c:pt idx="490">
                  <c:v>0.43984024476190481</c:v>
                </c:pt>
                <c:pt idx="491">
                  <c:v>0.43984024476190481</c:v>
                </c:pt>
                <c:pt idx="492">
                  <c:v>0.43984024476190481</c:v>
                </c:pt>
                <c:pt idx="493">
                  <c:v>0.43984024476190481</c:v>
                </c:pt>
                <c:pt idx="494">
                  <c:v>0.43984024476190481</c:v>
                </c:pt>
                <c:pt idx="495">
                  <c:v>0.43984024476190481</c:v>
                </c:pt>
                <c:pt idx="496">
                  <c:v>0.43984024476190481</c:v>
                </c:pt>
                <c:pt idx="497">
                  <c:v>0.43984024476190481</c:v>
                </c:pt>
                <c:pt idx="498">
                  <c:v>0.54388045181818179</c:v>
                </c:pt>
                <c:pt idx="499">
                  <c:v>0.54388045181818179</c:v>
                </c:pt>
                <c:pt idx="500">
                  <c:v>0.54388045181818179</c:v>
                </c:pt>
                <c:pt idx="501">
                  <c:v>0.54388045181818179</c:v>
                </c:pt>
                <c:pt idx="502">
                  <c:v>0.54388045181818179</c:v>
                </c:pt>
                <c:pt idx="503">
                  <c:v>0.54388045181818179</c:v>
                </c:pt>
                <c:pt idx="504">
                  <c:v>0.54388045181818179</c:v>
                </c:pt>
                <c:pt idx="505">
                  <c:v>0.54388045181818179</c:v>
                </c:pt>
                <c:pt idx="506">
                  <c:v>0.54388045181818179</c:v>
                </c:pt>
                <c:pt idx="507">
                  <c:v>0.54388045181818179</c:v>
                </c:pt>
                <c:pt idx="508">
                  <c:v>0.54388045181818179</c:v>
                </c:pt>
                <c:pt idx="509">
                  <c:v>0.54388045181818179</c:v>
                </c:pt>
                <c:pt idx="510">
                  <c:v>0.54388045181818179</c:v>
                </c:pt>
                <c:pt idx="511">
                  <c:v>0.54388045181818179</c:v>
                </c:pt>
                <c:pt idx="512">
                  <c:v>0.54388045181818179</c:v>
                </c:pt>
                <c:pt idx="513">
                  <c:v>0.54388045181818179</c:v>
                </c:pt>
                <c:pt idx="514">
                  <c:v>0.54388045181818179</c:v>
                </c:pt>
                <c:pt idx="515">
                  <c:v>0.54388045181818179</c:v>
                </c:pt>
                <c:pt idx="516">
                  <c:v>0.54388045181818179</c:v>
                </c:pt>
                <c:pt idx="517">
                  <c:v>0.54388045181818179</c:v>
                </c:pt>
                <c:pt idx="518">
                  <c:v>0.54388045181818179</c:v>
                </c:pt>
                <c:pt idx="519">
                  <c:v>0.54388045181818179</c:v>
                </c:pt>
                <c:pt idx="520">
                  <c:v>0.57614581555555555</c:v>
                </c:pt>
                <c:pt idx="521">
                  <c:v>0.57614581555555555</c:v>
                </c:pt>
                <c:pt idx="522">
                  <c:v>0.57614581555555555</c:v>
                </c:pt>
                <c:pt idx="523">
                  <c:v>0.57614581555555555</c:v>
                </c:pt>
                <c:pt idx="524">
                  <c:v>0.57614581555555555</c:v>
                </c:pt>
                <c:pt idx="525">
                  <c:v>0.57614581555555555</c:v>
                </c:pt>
                <c:pt idx="526">
                  <c:v>0.57614581555555555</c:v>
                </c:pt>
                <c:pt idx="527">
                  <c:v>0.57614581555555555</c:v>
                </c:pt>
                <c:pt idx="528">
                  <c:v>0.57614581555555555</c:v>
                </c:pt>
                <c:pt idx="529">
                  <c:v>0.57614581555555555</c:v>
                </c:pt>
                <c:pt idx="530">
                  <c:v>0.57614581555555555</c:v>
                </c:pt>
                <c:pt idx="531">
                  <c:v>0.57614581555555555</c:v>
                </c:pt>
                <c:pt idx="532">
                  <c:v>0.57614581555555555</c:v>
                </c:pt>
                <c:pt idx="533">
                  <c:v>0.57614581555555555</c:v>
                </c:pt>
                <c:pt idx="534">
                  <c:v>0.57614581555555555</c:v>
                </c:pt>
                <c:pt idx="535">
                  <c:v>0.57614581555555555</c:v>
                </c:pt>
                <c:pt idx="536">
                  <c:v>0.57614581555555555</c:v>
                </c:pt>
                <c:pt idx="537">
                  <c:v>0.57614581555555555</c:v>
                </c:pt>
                <c:pt idx="538">
                  <c:v>0.54043105086956522</c:v>
                </c:pt>
                <c:pt idx="539">
                  <c:v>0.54043105086956522</c:v>
                </c:pt>
                <c:pt idx="540">
                  <c:v>0.54043105086956522</c:v>
                </c:pt>
                <c:pt idx="541">
                  <c:v>0.54043105086956522</c:v>
                </c:pt>
                <c:pt idx="542">
                  <c:v>0.54043105086956522</c:v>
                </c:pt>
                <c:pt idx="543">
                  <c:v>0.54043105086956522</c:v>
                </c:pt>
                <c:pt idx="544">
                  <c:v>0.54043105086956522</c:v>
                </c:pt>
                <c:pt idx="545">
                  <c:v>0.54043105086956522</c:v>
                </c:pt>
                <c:pt idx="546">
                  <c:v>0.54043105086956522</c:v>
                </c:pt>
                <c:pt idx="547">
                  <c:v>0.54043105086956522</c:v>
                </c:pt>
                <c:pt idx="548">
                  <c:v>0.54043105086956522</c:v>
                </c:pt>
                <c:pt idx="549">
                  <c:v>0.54043105086956522</c:v>
                </c:pt>
                <c:pt idx="550">
                  <c:v>0.54043105086956522</c:v>
                </c:pt>
                <c:pt idx="551">
                  <c:v>0.54043105086956522</c:v>
                </c:pt>
                <c:pt idx="552">
                  <c:v>0.54043105086956522</c:v>
                </c:pt>
                <c:pt idx="553">
                  <c:v>0.54043105086956522</c:v>
                </c:pt>
                <c:pt idx="554">
                  <c:v>0.54043105086956522</c:v>
                </c:pt>
                <c:pt idx="555">
                  <c:v>0.54043105086956522</c:v>
                </c:pt>
                <c:pt idx="556">
                  <c:v>0.54043105086956522</c:v>
                </c:pt>
                <c:pt idx="557">
                  <c:v>0.54043105086956522</c:v>
                </c:pt>
                <c:pt idx="558">
                  <c:v>0.54043105086956522</c:v>
                </c:pt>
                <c:pt idx="559">
                  <c:v>0.54043105086956522</c:v>
                </c:pt>
                <c:pt idx="560">
                  <c:v>0.54043105086956522</c:v>
                </c:pt>
                <c:pt idx="561">
                  <c:v>0.44032561555555555</c:v>
                </c:pt>
                <c:pt idx="562">
                  <c:v>0.44032561555555555</c:v>
                </c:pt>
                <c:pt idx="563">
                  <c:v>0.44032561555555555</c:v>
                </c:pt>
                <c:pt idx="564">
                  <c:v>0.44032561555555555</c:v>
                </c:pt>
                <c:pt idx="565">
                  <c:v>0.44032561555555555</c:v>
                </c:pt>
                <c:pt idx="566">
                  <c:v>0.44032561555555555</c:v>
                </c:pt>
                <c:pt idx="567">
                  <c:v>0.44032561555555555</c:v>
                </c:pt>
                <c:pt idx="568">
                  <c:v>0.44032561555555555</c:v>
                </c:pt>
                <c:pt idx="569">
                  <c:v>0.44032561555555555</c:v>
                </c:pt>
                <c:pt idx="570">
                  <c:v>0.44032561555555555</c:v>
                </c:pt>
                <c:pt idx="571">
                  <c:v>0.44032561555555555</c:v>
                </c:pt>
                <c:pt idx="572">
                  <c:v>0.44032561555555555</c:v>
                </c:pt>
                <c:pt idx="573">
                  <c:v>0.44032561555555555</c:v>
                </c:pt>
                <c:pt idx="574">
                  <c:v>0.44032561555555555</c:v>
                </c:pt>
                <c:pt idx="575">
                  <c:v>0.44032561555555555</c:v>
                </c:pt>
                <c:pt idx="576">
                  <c:v>0.44032561555555555</c:v>
                </c:pt>
                <c:pt idx="577">
                  <c:v>0.44032561555555555</c:v>
                </c:pt>
                <c:pt idx="578">
                  <c:v>0.44032561555555555</c:v>
                </c:pt>
                <c:pt idx="579">
                  <c:v>0.58563596409090901</c:v>
                </c:pt>
                <c:pt idx="580">
                  <c:v>0.58563596409090901</c:v>
                </c:pt>
                <c:pt idx="581">
                  <c:v>0.58563596409090901</c:v>
                </c:pt>
                <c:pt idx="582">
                  <c:v>0.58563596409090901</c:v>
                </c:pt>
                <c:pt idx="583">
                  <c:v>0.58563596409090901</c:v>
                </c:pt>
                <c:pt idx="584">
                  <c:v>0.58563596409090901</c:v>
                </c:pt>
                <c:pt idx="585">
                  <c:v>0.58563596409090901</c:v>
                </c:pt>
                <c:pt idx="586">
                  <c:v>0.58563596409090901</c:v>
                </c:pt>
                <c:pt idx="587">
                  <c:v>0.58563596409090901</c:v>
                </c:pt>
                <c:pt idx="588">
                  <c:v>0.58563596409090901</c:v>
                </c:pt>
                <c:pt idx="589">
                  <c:v>0.58563596409090901</c:v>
                </c:pt>
                <c:pt idx="590">
                  <c:v>0.58563596409090901</c:v>
                </c:pt>
                <c:pt idx="591">
                  <c:v>0.58563596409090901</c:v>
                </c:pt>
                <c:pt idx="592">
                  <c:v>0.58563596409090901</c:v>
                </c:pt>
                <c:pt idx="593">
                  <c:v>0.58563596409090901</c:v>
                </c:pt>
                <c:pt idx="594">
                  <c:v>0.58563596409090901</c:v>
                </c:pt>
                <c:pt idx="595">
                  <c:v>0.58563596409090901</c:v>
                </c:pt>
                <c:pt idx="596">
                  <c:v>0.58563596409090901</c:v>
                </c:pt>
                <c:pt idx="597">
                  <c:v>0.58563596409090901</c:v>
                </c:pt>
                <c:pt idx="598">
                  <c:v>0.58563596409090901</c:v>
                </c:pt>
                <c:pt idx="599">
                  <c:v>0.58563596409090901</c:v>
                </c:pt>
                <c:pt idx="600">
                  <c:v>0.58563596409090901</c:v>
                </c:pt>
                <c:pt idx="601">
                  <c:v>0.39773747142857147</c:v>
                </c:pt>
                <c:pt idx="602">
                  <c:v>0.39773747142857147</c:v>
                </c:pt>
                <c:pt idx="603">
                  <c:v>0.39773747142857147</c:v>
                </c:pt>
                <c:pt idx="604">
                  <c:v>0.39773747142857147</c:v>
                </c:pt>
                <c:pt idx="605">
                  <c:v>0.39773747142857147</c:v>
                </c:pt>
                <c:pt idx="606">
                  <c:v>0.39773747142857147</c:v>
                </c:pt>
                <c:pt idx="607">
                  <c:v>0.39773747142857147</c:v>
                </c:pt>
                <c:pt idx="608">
                  <c:v>0.39773747142857147</c:v>
                </c:pt>
                <c:pt idx="609">
                  <c:v>0.39773747142857147</c:v>
                </c:pt>
                <c:pt idx="610">
                  <c:v>0.39773747142857147</c:v>
                </c:pt>
                <c:pt idx="611">
                  <c:v>0.39773747142857147</c:v>
                </c:pt>
                <c:pt idx="612">
                  <c:v>0.39773747142857147</c:v>
                </c:pt>
                <c:pt idx="613">
                  <c:v>0.39773747142857147</c:v>
                </c:pt>
                <c:pt idx="614">
                  <c:v>0.39773747142857147</c:v>
                </c:pt>
                <c:pt idx="615">
                  <c:v>0.39773747142857147</c:v>
                </c:pt>
                <c:pt idx="616">
                  <c:v>0.39773747142857147</c:v>
                </c:pt>
                <c:pt idx="617">
                  <c:v>0.39773747142857147</c:v>
                </c:pt>
                <c:pt idx="618">
                  <c:v>0.39773747142857147</c:v>
                </c:pt>
                <c:pt idx="619">
                  <c:v>0.39773747142857147</c:v>
                </c:pt>
                <c:pt idx="620">
                  <c:v>0.39773747142857147</c:v>
                </c:pt>
                <c:pt idx="621">
                  <c:v>0.39773747142857147</c:v>
                </c:pt>
                <c:pt idx="622">
                  <c:v>0.28237593500000002</c:v>
                </c:pt>
                <c:pt idx="623">
                  <c:v>0.28237593500000002</c:v>
                </c:pt>
                <c:pt idx="624">
                  <c:v>0.28237593500000002</c:v>
                </c:pt>
                <c:pt idx="625">
                  <c:v>0.28237593500000002</c:v>
                </c:pt>
                <c:pt idx="626">
                  <c:v>0.28237593500000002</c:v>
                </c:pt>
                <c:pt idx="627">
                  <c:v>0.28237593500000002</c:v>
                </c:pt>
                <c:pt idx="628">
                  <c:v>0.28237593500000002</c:v>
                </c:pt>
                <c:pt idx="629">
                  <c:v>0.28237593500000002</c:v>
                </c:pt>
                <c:pt idx="630">
                  <c:v>0.28237593500000002</c:v>
                </c:pt>
                <c:pt idx="631">
                  <c:v>0.28237593500000002</c:v>
                </c:pt>
                <c:pt idx="632">
                  <c:v>0.28237593500000002</c:v>
                </c:pt>
                <c:pt idx="633">
                  <c:v>0.28237593500000002</c:v>
                </c:pt>
                <c:pt idx="634">
                  <c:v>0.28237593500000002</c:v>
                </c:pt>
                <c:pt idx="635">
                  <c:v>0.28237593500000002</c:v>
                </c:pt>
                <c:pt idx="636">
                  <c:v>0.28237593500000002</c:v>
                </c:pt>
                <c:pt idx="637">
                  <c:v>0.28237593500000002</c:v>
                </c:pt>
                <c:pt idx="638">
                  <c:v>0.28237593500000002</c:v>
                </c:pt>
                <c:pt idx="639">
                  <c:v>0.28237593500000002</c:v>
                </c:pt>
                <c:pt idx="640">
                  <c:v>0.28237593500000002</c:v>
                </c:pt>
                <c:pt idx="641">
                  <c:v>0.28237593500000002</c:v>
                </c:pt>
                <c:pt idx="642">
                  <c:v>0.22651273849999998</c:v>
                </c:pt>
                <c:pt idx="643">
                  <c:v>0.22651273849999998</c:v>
                </c:pt>
                <c:pt idx="644">
                  <c:v>0.22651273849999998</c:v>
                </c:pt>
                <c:pt idx="645">
                  <c:v>0.22651273849999998</c:v>
                </c:pt>
                <c:pt idx="646">
                  <c:v>0.22651273849999998</c:v>
                </c:pt>
                <c:pt idx="647">
                  <c:v>0.22651273849999998</c:v>
                </c:pt>
                <c:pt idx="648">
                  <c:v>0.22651273849999998</c:v>
                </c:pt>
                <c:pt idx="649">
                  <c:v>0.22651273849999998</c:v>
                </c:pt>
                <c:pt idx="650">
                  <c:v>0.22651273849999998</c:v>
                </c:pt>
                <c:pt idx="651">
                  <c:v>0.22651273849999998</c:v>
                </c:pt>
                <c:pt idx="652">
                  <c:v>0.22651273849999998</c:v>
                </c:pt>
                <c:pt idx="653">
                  <c:v>0.22651273849999998</c:v>
                </c:pt>
                <c:pt idx="654">
                  <c:v>0.22651273849999998</c:v>
                </c:pt>
                <c:pt idx="655">
                  <c:v>0.22651273849999998</c:v>
                </c:pt>
                <c:pt idx="656">
                  <c:v>0.22651273849999998</c:v>
                </c:pt>
                <c:pt idx="657">
                  <c:v>0.22651273849999998</c:v>
                </c:pt>
                <c:pt idx="658">
                  <c:v>0.22651273849999998</c:v>
                </c:pt>
                <c:pt idx="659">
                  <c:v>0.22651273849999998</c:v>
                </c:pt>
                <c:pt idx="660">
                  <c:v>0.22651273849999998</c:v>
                </c:pt>
                <c:pt idx="661">
                  <c:v>0.22651273849999998</c:v>
                </c:pt>
                <c:pt idx="662">
                  <c:v>0.30467577571428572</c:v>
                </c:pt>
                <c:pt idx="663">
                  <c:v>0.30467577571428572</c:v>
                </c:pt>
                <c:pt idx="664">
                  <c:v>0.30467577571428572</c:v>
                </c:pt>
                <c:pt idx="665">
                  <c:v>0.30467577571428572</c:v>
                </c:pt>
                <c:pt idx="666">
                  <c:v>0.30467577571428572</c:v>
                </c:pt>
                <c:pt idx="667">
                  <c:v>0.30467577571428572</c:v>
                </c:pt>
                <c:pt idx="668">
                  <c:v>0.30467577571428572</c:v>
                </c:pt>
                <c:pt idx="669">
                  <c:v>0.30467577571428572</c:v>
                </c:pt>
                <c:pt idx="670">
                  <c:v>0.30467577571428572</c:v>
                </c:pt>
                <c:pt idx="671">
                  <c:v>0.30467577571428572</c:v>
                </c:pt>
                <c:pt idx="672">
                  <c:v>0.30467577571428572</c:v>
                </c:pt>
                <c:pt idx="673">
                  <c:v>0.30467577571428572</c:v>
                </c:pt>
                <c:pt idx="674">
                  <c:v>0.30467577571428572</c:v>
                </c:pt>
                <c:pt idx="675">
                  <c:v>0.30467577571428572</c:v>
                </c:pt>
                <c:pt idx="676">
                  <c:v>0.30467577571428572</c:v>
                </c:pt>
                <c:pt idx="677">
                  <c:v>0.30467577571428572</c:v>
                </c:pt>
                <c:pt idx="678">
                  <c:v>0.30467577571428572</c:v>
                </c:pt>
                <c:pt idx="679">
                  <c:v>0.30467577571428572</c:v>
                </c:pt>
                <c:pt idx="680">
                  <c:v>0.30467577571428572</c:v>
                </c:pt>
                <c:pt idx="681">
                  <c:v>0.30467577571428572</c:v>
                </c:pt>
                <c:pt idx="682">
                  <c:v>0.30467577571428572</c:v>
                </c:pt>
                <c:pt idx="683">
                  <c:v>0.32567272826086957</c:v>
                </c:pt>
                <c:pt idx="684">
                  <c:v>0.32567272826086957</c:v>
                </c:pt>
                <c:pt idx="685">
                  <c:v>0.32567272826086957</c:v>
                </c:pt>
                <c:pt idx="686">
                  <c:v>0.32567272826086957</c:v>
                </c:pt>
                <c:pt idx="687">
                  <c:v>0.32567272826086957</c:v>
                </c:pt>
                <c:pt idx="688">
                  <c:v>0.32567272826086957</c:v>
                </c:pt>
                <c:pt idx="689">
                  <c:v>0.32567272826086957</c:v>
                </c:pt>
                <c:pt idx="690">
                  <c:v>0.32567272826086957</c:v>
                </c:pt>
                <c:pt idx="691">
                  <c:v>0.32567272826086957</c:v>
                </c:pt>
                <c:pt idx="692">
                  <c:v>0.32567272826086957</c:v>
                </c:pt>
                <c:pt idx="693">
                  <c:v>0.32567272826086957</c:v>
                </c:pt>
                <c:pt idx="694">
                  <c:v>0.32567272826086957</c:v>
                </c:pt>
                <c:pt idx="695">
                  <c:v>0.32567272826086957</c:v>
                </c:pt>
                <c:pt idx="696">
                  <c:v>0.32567272826086957</c:v>
                </c:pt>
                <c:pt idx="697">
                  <c:v>0.32567272826086957</c:v>
                </c:pt>
                <c:pt idx="698">
                  <c:v>0.32567272826086957</c:v>
                </c:pt>
                <c:pt idx="699">
                  <c:v>0.32567272826086957</c:v>
                </c:pt>
                <c:pt idx="700">
                  <c:v>0.32567272826086957</c:v>
                </c:pt>
                <c:pt idx="701">
                  <c:v>0.32567272826086957</c:v>
                </c:pt>
                <c:pt idx="702">
                  <c:v>0.32567272826086957</c:v>
                </c:pt>
                <c:pt idx="703">
                  <c:v>0.32567272826086957</c:v>
                </c:pt>
                <c:pt idx="704">
                  <c:v>0.32567272826086957</c:v>
                </c:pt>
                <c:pt idx="705">
                  <c:v>0.32567272826086957</c:v>
                </c:pt>
                <c:pt idx="706">
                  <c:v>0.2799982966666667</c:v>
                </c:pt>
                <c:pt idx="707">
                  <c:v>0.2799982966666667</c:v>
                </c:pt>
                <c:pt idx="708">
                  <c:v>0.2799982966666667</c:v>
                </c:pt>
                <c:pt idx="709">
                  <c:v>0.2799982966666667</c:v>
                </c:pt>
                <c:pt idx="710">
                  <c:v>0.2799982966666667</c:v>
                </c:pt>
                <c:pt idx="711">
                  <c:v>0.2799982966666667</c:v>
                </c:pt>
                <c:pt idx="712">
                  <c:v>0.2799982966666667</c:v>
                </c:pt>
                <c:pt idx="713">
                  <c:v>0.2799982966666667</c:v>
                </c:pt>
                <c:pt idx="714">
                  <c:v>0.2799982966666667</c:v>
                </c:pt>
                <c:pt idx="715">
                  <c:v>0.2799982966666667</c:v>
                </c:pt>
                <c:pt idx="716">
                  <c:v>0.2799982966666667</c:v>
                </c:pt>
                <c:pt idx="717">
                  <c:v>0.2799982966666667</c:v>
                </c:pt>
                <c:pt idx="718">
                  <c:v>0.2799982966666667</c:v>
                </c:pt>
                <c:pt idx="719">
                  <c:v>0.2799982966666667</c:v>
                </c:pt>
                <c:pt idx="720">
                  <c:v>0.2799982966666667</c:v>
                </c:pt>
                <c:pt idx="721">
                  <c:v>0.2799982966666667</c:v>
                </c:pt>
                <c:pt idx="722">
                  <c:v>0.2799982966666667</c:v>
                </c:pt>
                <c:pt idx="723">
                  <c:v>0.2799982966666667</c:v>
                </c:pt>
                <c:pt idx="724">
                  <c:v>0.2799982966666667</c:v>
                </c:pt>
                <c:pt idx="725">
                  <c:v>0.2799982966666667</c:v>
                </c:pt>
                <c:pt idx="726">
                  <c:v>0.2799982966666667</c:v>
                </c:pt>
                <c:pt idx="727">
                  <c:v>0.30412746285714293</c:v>
                </c:pt>
                <c:pt idx="728">
                  <c:v>0.30412746285714293</c:v>
                </c:pt>
                <c:pt idx="729">
                  <c:v>0.30412746285714293</c:v>
                </c:pt>
                <c:pt idx="730">
                  <c:v>0.30412746285714293</c:v>
                </c:pt>
                <c:pt idx="731">
                  <c:v>0.30412746285714293</c:v>
                </c:pt>
                <c:pt idx="732">
                  <c:v>0.30412746285714293</c:v>
                </c:pt>
                <c:pt idx="733">
                  <c:v>0.30412746285714293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D-4834-9AFC-0F4DFBC69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Mercado'!$H$32:$H$5999</c:f>
              <c:numCache>
                <c:formatCode>[$-416]mmm\-yy;@</c:formatCode>
                <c:ptCount val="5968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</c:numCache>
            </c:numRef>
          </c:cat>
          <c:val>
            <c:numRef>
              <c:f>'Dados de Mercado'!$D$32:$D$5999</c:f>
              <c:numCache>
                <c:formatCode>0.00</c:formatCode>
                <c:ptCount val="5968"/>
                <c:pt idx="0">
                  <c:v>9.08</c:v>
                </c:pt>
                <c:pt idx="1">
                  <c:v>9.0399999999999991</c:v>
                </c:pt>
                <c:pt idx="2">
                  <c:v>9.0399999999999991</c:v>
                </c:pt>
                <c:pt idx="3">
                  <c:v>9.0399999999999991</c:v>
                </c:pt>
                <c:pt idx="4">
                  <c:v>9.1</c:v>
                </c:pt>
                <c:pt idx="5">
                  <c:v>9.08</c:v>
                </c:pt>
                <c:pt idx="6">
                  <c:v>9.09</c:v>
                </c:pt>
                <c:pt idx="7">
                  <c:v>9.15</c:v>
                </c:pt>
                <c:pt idx="8">
                  <c:v>9.19</c:v>
                </c:pt>
                <c:pt idx="9">
                  <c:v>9.11</c:v>
                </c:pt>
                <c:pt idx="10">
                  <c:v>9.15</c:v>
                </c:pt>
                <c:pt idx="11">
                  <c:v>8.99</c:v>
                </c:pt>
                <c:pt idx="12">
                  <c:v>8.9499999999999993</c:v>
                </c:pt>
                <c:pt idx="13">
                  <c:v>8.85</c:v>
                </c:pt>
                <c:pt idx="14">
                  <c:v>8.8800000000000008</c:v>
                </c:pt>
                <c:pt idx="15">
                  <c:v>8.86</c:v>
                </c:pt>
                <c:pt idx="16">
                  <c:v>8.76</c:v>
                </c:pt>
                <c:pt idx="17">
                  <c:v>8.75</c:v>
                </c:pt>
                <c:pt idx="18">
                  <c:v>8.7799999999999994</c:v>
                </c:pt>
                <c:pt idx="19">
                  <c:v>8.77</c:v>
                </c:pt>
                <c:pt idx="20">
                  <c:v>8.68</c:v>
                </c:pt>
                <c:pt idx="21">
                  <c:v>8.83</c:v>
                </c:pt>
                <c:pt idx="22">
                  <c:v>8.83</c:v>
                </c:pt>
                <c:pt idx="23">
                  <c:v>8.81</c:v>
                </c:pt>
                <c:pt idx="24">
                  <c:v>8.85</c:v>
                </c:pt>
                <c:pt idx="25">
                  <c:v>8.8000000000000007</c:v>
                </c:pt>
                <c:pt idx="26">
                  <c:v>8.76</c:v>
                </c:pt>
                <c:pt idx="27">
                  <c:v>8.76</c:v>
                </c:pt>
                <c:pt idx="28">
                  <c:v>8.7100000000000009</c:v>
                </c:pt>
                <c:pt idx="29">
                  <c:v>8.6300000000000008</c:v>
                </c:pt>
                <c:pt idx="30">
                  <c:v>8.57</c:v>
                </c:pt>
                <c:pt idx="31">
                  <c:v>8.6</c:v>
                </c:pt>
                <c:pt idx="32">
                  <c:v>8.5</c:v>
                </c:pt>
                <c:pt idx="33">
                  <c:v>8.49</c:v>
                </c:pt>
                <c:pt idx="34">
                  <c:v>8.49</c:v>
                </c:pt>
                <c:pt idx="35">
                  <c:v>8.5399999999999991</c:v>
                </c:pt>
                <c:pt idx="36">
                  <c:v>8.52</c:v>
                </c:pt>
                <c:pt idx="37">
                  <c:v>8.59</c:v>
                </c:pt>
                <c:pt idx="38">
                  <c:v>8.6199999999999992</c:v>
                </c:pt>
                <c:pt idx="39">
                  <c:v>8.67</c:v>
                </c:pt>
                <c:pt idx="40">
                  <c:v>8.77</c:v>
                </c:pt>
                <c:pt idx="41">
                  <c:v>8.8699999999999992</c:v>
                </c:pt>
                <c:pt idx="42">
                  <c:v>8.85</c:v>
                </c:pt>
                <c:pt idx="43">
                  <c:v>8.85</c:v>
                </c:pt>
                <c:pt idx="44">
                  <c:v>8.9600000000000009</c:v>
                </c:pt>
                <c:pt idx="45">
                  <c:v>8.9499999999999993</c:v>
                </c:pt>
                <c:pt idx="46">
                  <c:v>8.8800000000000008</c:v>
                </c:pt>
                <c:pt idx="47">
                  <c:v>8.9</c:v>
                </c:pt>
                <c:pt idx="48">
                  <c:v>8.9</c:v>
                </c:pt>
                <c:pt idx="49">
                  <c:v>8.7799999999999994</c:v>
                </c:pt>
                <c:pt idx="50">
                  <c:v>8.7899999999999991</c:v>
                </c:pt>
                <c:pt idx="51">
                  <c:v>8.86</c:v>
                </c:pt>
                <c:pt idx="52">
                  <c:v>8.89</c:v>
                </c:pt>
                <c:pt idx="53">
                  <c:v>8.64</c:v>
                </c:pt>
                <c:pt idx="54">
                  <c:v>8.76</c:v>
                </c:pt>
                <c:pt idx="55">
                  <c:v>8.7799999999999994</c:v>
                </c:pt>
                <c:pt idx="56">
                  <c:v>8.85</c:v>
                </c:pt>
                <c:pt idx="57">
                  <c:v>8.5299999999999994</c:v>
                </c:pt>
                <c:pt idx="58">
                  <c:v>8.6199999999999992</c:v>
                </c:pt>
                <c:pt idx="59">
                  <c:v>8.4700000000000006</c:v>
                </c:pt>
                <c:pt idx="60">
                  <c:v>8.56</c:v>
                </c:pt>
                <c:pt idx="61">
                  <c:v>8.4499999999999993</c:v>
                </c:pt>
                <c:pt idx="62">
                  <c:v>8.5</c:v>
                </c:pt>
                <c:pt idx="63">
                  <c:v>8.3699999999999992</c:v>
                </c:pt>
                <c:pt idx="64">
                  <c:v>8.42</c:v>
                </c:pt>
                <c:pt idx="65">
                  <c:v>8.4499999999999993</c:v>
                </c:pt>
                <c:pt idx="66">
                  <c:v>8.33</c:v>
                </c:pt>
                <c:pt idx="67">
                  <c:v>8.39</c:v>
                </c:pt>
                <c:pt idx="68">
                  <c:v>8.36</c:v>
                </c:pt>
                <c:pt idx="69">
                  <c:v>8.31</c:v>
                </c:pt>
                <c:pt idx="70">
                  <c:v>8.19</c:v>
                </c:pt>
                <c:pt idx="71">
                  <c:v>8.01</c:v>
                </c:pt>
                <c:pt idx="72">
                  <c:v>8.1999999999999993</c:v>
                </c:pt>
                <c:pt idx="73">
                  <c:v>8.02</c:v>
                </c:pt>
                <c:pt idx="74">
                  <c:v>7.86</c:v>
                </c:pt>
                <c:pt idx="75">
                  <c:v>7.76</c:v>
                </c:pt>
                <c:pt idx="76">
                  <c:v>7.75</c:v>
                </c:pt>
                <c:pt idx="77">
                  <c:v>7.77</c:v>
                </c:pt>
                <c:pt idx="78">
                  <c:v>7.76</c:v>
                </c:pt>
                <c:pt idx="79">
                  <c:v>7.81</c:v>
                </c:pt>
                <c:pt idx="80">
                  <c:v>7.9</c:v>
                </c:pt>
                <c:pt idx="81">
                  <c:v>7.88</c:v>
                </c:pt>
                <c:pt idx="82">
                  <c:v>7.87</c:v>
                </c:pt>
                <c:pt idx="83">
                  <c:v>7.87</c:v>
                </c:pt>
                <c:pt idx="84">
                  <c:v>7.8</c:v>
                </c:pt>
                <c:pt idx="85">
                  <c:v>7.82</c:v>
                </c:pt>
                <c:pt idx="86">
                  <c:v>8.02</c:v>
                </c:pt>
                <c:pt idx="87">
                  <c:v>8.02</c:v>
                </c:pt>
                <c:pt idx="88">
                  <c:v>8.07</c:v>
                </c:pt>
                <c:pt idx="89">
                  <c:v>8.1</c:v>
                </c:pt>
                <c:pt idx="90">
                  <c:v>8.15</c:v>
                </c:pt>
                <c:pt idx="91">
                  <c:v>8.09</c:v>
                </c:pt>
                <c:pt idx="92">
                  <c:v>8.19</c:v>
                </c:pt>
                <c:pt idx="93">
                  <c:v>8.23</c:v>
                </c:pt>
                <c:pt idx="94">
                  <c:v>8.19</c:v>
                </c:pt>
                <c:pt idx="95">
                  <c:v>8.17</c:v>
                </c:pt>
                <c:pt idx="96">
                  <c:v>8.16</c:v>
                </c:pt>
                <c:pt idx="97">
                  <c:v>8.07</c:v>
                </c:pt>
                <c:pt idx="98">
                  <c:v>8.32</c:v>
                </c:pt>
                <c:pt idx="99">
                  <c:v>8.36</c:v>
                </c:pt>
                <c:pt idx="100">
                  <c:v>8.49</c:v>
                </c:pt>
                <c:pt idx="101">
                  <c:v>8.39</c:v>
                </c:pt>
                <c:pt idx="102">
                  <c:v>8.4</c:v>
                </c:pt>
                <c:pt idx="103">
                  <c:v>8.4499999999999993</c:v>
                </c:pt>
                <c:pt idx="104">
                  <c:v>8.49</c:v>
                </c:pt>
                <c:pt idx="105">
                  <c:v>8.32</c:v>
                </c:pt>
                <c:pt idx="106">
                  <c:v>8.2899999999999991</c:v>
                </c:pt>
                <c:pt idx="107">
                  <c:v>7.94</c:v>
                </c:pt>
                <c:pt idx="108">
                  <c:v>7.72</c:v>
                </c:pt>
                <c:pt idx="109">
                  <c:v>7.85</c:v>
                </c:pt>
                <c:pt idx="110">
                  <c:v>7.82</c:v>
                </c:pt>
                <c:pt idx="111">
                  <c:v>7.89</c:v>
                </c:pt>
                <c:pt idx="112">
                  <c:v>7.87</c:v>
                </c:pt>
                <c:pt idx="113">
                  <c:v>8</c:v>
                </c:pt>
                <c:pt idx="114">
                  <c:v>7.96</c:v>
                </c:pt>
                <c:pt idx="115">
                  <c:v>8.1</c:v>
                </c:pt>
                <c:pt idx="116">
                  <c:v>8.11</c:v>
                </c:pt>
                <c:pt idx="117">
                  <c:v>8.1</c:v>
                </c:pt>
                <c:pt idx="118">
                  <c:v>8.0500000000000007</c:v>
                </c:pt>
                <c:pt idx="119">
                  <c:v>8.4499999999999993</c:v>
                </c:pt>
                <c:pt idx="120">
                  <c:v>8.6199999999999992</c:v>
                </c:pt>
                <c:pt idx="121">
                  <c:v>8.9</c:v>
                </c:pt>
                <c:pt idx="122">
                  <c:v>8.98</c:v>
                </c:pt>
                <c:pt idx="123">
                  <c:v>9.1999999999999993</c:v>
                </c:pt>
                <c:pt idx="124">
                  <c:v>9.0399999999999991</c:v>
                </c:pt>
                <c:pt idx="125">
                  <c:v>8.84</c:v>
                </c:pt>
                <c:pt idx="126">
                  <c:v>8.8000000000000007</c:v>
                </c:pt>
                <c:pt idx="127">
                  <c:v>8.75</c:v>
                </c:pt>
                <c:pt idx="128">
                  <c:v>8.76</c:v>
                </c:pt>
                <c:pt idx="129">
                  <c:v>8.83</c:v>
                </c:pt>
                <c:pt idx="130">
                  <c:v>8.7899999999999991</c:v>
                </c:pt>
                <c:pt idx="131">
                  <c:v>8.81</c:v>
                </c:pt>
                <c:pt idx="132">
                  <c:v>8.8699999999999992</c:v>
                </c:pt>
                <c:pt idx="133">
                  <c:v>8.82</c:v>
                </c:pt>
                <c:pt idx="134">
                  <c:v>8.77</c:v>
                </c:pt>
                <c:pt idx="135">
                  <c:v>8.7899999999999991</c:v>
                </c:pt>
                <c:pt idx="136">
                  <c:v>8.74</c:v>
                </c:pt>
                <c:pt idx="137">
                  <c:v>8.76</c:v>
                </c:pt>
                <c:pt idx="138">
                  <c:v>8.77</c:v>
                </c:pt>
                <c:pt idx="139">
                  <c:v>8.7200000000000006</c:v>
                </c:pt>
                <c:pt idx="140">
                  <c:v>8.8800000000000008</c:v>
                </c:pt>
                <c:pt idx="141">
                  <c:v>8.83</c:v>
                </c:pt>
                <c:pt idx="142">
                  <c:v>8.94</c:v>
                </c:pt>
                <c:pt idx="143">
                  <c:v>8.8800000000000008</c:v>
                </c:pt>
                <c:pt idx="144">
                  <c:v>8.93</c:v>
                </c:pt>
                <c:pt idx="145">
                  <c:v>8.85</c:v>
                </c:pt>
                <c:pt idx="146">
                  <c:v>8.91</c:v>
                </c:pt>
                <c:pt idx="147">
                  <c:v>9.01</c:v>
                </c:pt>
                <c:pt idx="148">
                  <c:v>8.9700000000000006</c:v>
                </c:pt>
                <c:pt idx="149">
                  <c:v>9.0399999999999991</c:v>
                </c:pt>
                <c:pt idx="150">
                  <c:v>9</c:v>
                </c:pt>
                <c:pt idx="151">
                  <c:v>9.1199999999999992</c:v>
                </c:pt>
                <c:pt idx="152">
                  <c:v>9.0399999999999991</c:v>
                </c:pt>
                <c:pt idx="153">
                  <c:v>9.0500000000000007</c:v>
                </c:pt>
                <c:pt idx="154">
                  <c:v>8.99</c:v>
                </c:pt>
                <c:pt idx="155">
                  <c:v>9.01</c:v>
                </c:pt>
                <c:pt idx="156">
                  <c:v>9.1300000000000008</c:v>
                </c:pt>
                <c:pt idx="157">
                  <c:v>9.32</c:v>
                </c:pt>
                <c:pt idx="158">
                  <c:v>9.34</c:v>
                </c:pt>
                <c:pt idx="159">
                  <c:v>9.48</c:v>
                </c:pt>
                <c:pt idx="160">
                  <c:v>9.4</c:v>
                </c:pt>
                <c:pt idx="161">
                  <c:v>9.5</c:v>
                </c:pt>
                <c:pt idx="162">
                  <c:v>9.44</c:v>
                </c:pt>
                <c:pt idx="163">
                  <c:v>9.64</c:v>
                </c:pt>
                <c:pt idx="164">
                  <c:v>9.56</c:v>
                </c:pt>
                <c:pt idx="165">
                  <c:v>9.5399999999999991</c:v>
                </c:pt>
                <c:pt idx="166">
                  <c:v>9.52</c:v>
                </c:pt>
                <c:pt idx="167">
                  <c:v>9.56</c:v>
                </c:pt>
                <c:pt idx="168">
                  <c:v>9.6999999999999993</c:v>
                </c:pt>
                <c:pt idx="169">
                  <c:v>9.6300000000000008</c:v>
                </c:pt>
                <c:pt idx="170">
                  <c:v>9.58</c:v>
                </c:pt>
                <c:pt idx="171">
                  <c:v>9.52</c:v>
                </c:pt>
                <c:pt idx="172">
                  <c:v>9.52</c:v>
                </c:pt>
                <c:pt idx="173">
                  <c:v>9.56</c:v>
                </c:pt>
                <c:pt idx="174">
                  <c:v>9.51</c:v>
                </c:pt>
                <c:pt idx="175">
                  <c:v>9.32</c:v>
                </c:pt>
                <c:pt idx="176">
                  <c:v>9.48</c:v>
                </c:pt>
                <c:pt idx="177">
                  <c:v>9.5299999999999994</c:v>
                </c:pt>
                <c:pt idx="178">
                  <c:v>9.57</c:v>
                </c:pt>
                <c:pt idx="179">
                  <c:v>9.6199999999999992</c:v>
                </c:pt>
                <c:pt idx="180">
                  <c:v>9.76</c:v>
                </c:pt>
                <c:pt idx="181">
                  <c:v>9.81</c:v>
                </c:pt>
                <c:pt idx="182">
                  <c:v>9.8000000000000007</c:v>
                </c:pt>
                <c:pt idx="183">
                  <c:v>9.82</c:v>
                </c:pt>
                <c:pt idx="184">
                  <c:v>9.9600000000000009</c:v>
                </c:pt>
                <c:pt idx="185">
                  <c:v>9.92</c:v>
                </c:pt>
                <c:pt idx="186">
                  <c:v>9.92</c:v>
                </c:pt>
                <c:pt idx="187">
                  <c:v>9.75</c:v>
                </c:pt>
                <c:pt idx="188">
                  <c:v>9.74</c:v>
                </c:pt>
                <c:pt idx="189">
                  <c:v>9.76</c:v>
                </c:pt>
                <c:pt idx="190">
                  <c:v>9.75</c:v>
                </c:pt>
                <c:pt idx="191">
                  <c:v>9.8699999999999992</c:v>
                </c:pt>
                <c:pt idx="192">
                  <c:v>9.76</c:v>
                </c:pt>
                <c:pt idx="193">
                  <c:v>9.74</c:v>
                </c:pt>
                <c:pt idx="194">
                  <c:v>9.6</c:v>
                </c:pt>
                <c:pt idx="195">
                  <c:v>9.6300000000000008</c:v>
                </c:pt>
                <c:pt idx="196">
                  <c:v>9.51</c:v>
                </c:pt>
                <c:pt idx="197">
                  <c:v>9.5</c:v>
                </c:pt>
                <c:pt idx="198">
                  <c:v>9.5</c:v>
                </c:pt>
                <c:pt idx="199">
                  <c:v>9.48</c:v>
                </c:pt>
                <c:pt idx="200">
                  <c:v>9.4700000000000006</c:v>
                </c:pt>
                <c:pt idx="201">
                  <c:v>9.4700000000000006</c:v>
                </c:pt>
                <c:pt idx="202">
                  <c:v>9.52</c:v>
                </c:pt>
                <c:pt idx="203">
                  <c:v>9.5</c:v>
                </c:pt>
                <c:pt idx="204">
                  <c:v>9.51</c:v>
                </c:pt>
                <c:pt idx="205">
                  <c:v>9.5399999999999991</c:v>
                </c:pt>
                <c:pt idx="206">
                  <c:v>9.6199999999999992</c:v>
                </c:pt>
                <c:pt idx="207">
                  <c:v>9.6199999999999992</c:v>
                </c:pt>
                <c:pt idx="208">
                  <c:v>9.6</c:v>
                </c:pt>
                <c:pt idx="209">
                  <c:v>9.6</c:v>
                </c:pt>
                <c:pt idx="210">
                  <c:v>9.59</c:v>
                </c:pt>
                <c:pt idx="211">
                  <c:v>9.58</c:v>
                </c:pt>
                <c:pt idx="212">
                  <c:v>9.59</c:v>
                </c:pt>
                <c:pt idx="213">
                  <c:v>9.58</c:v>
                </c:pt>
                <c:pt idx="214">
                  <c:v>9.6</c:v>
                </c:pt>
                <c:pt idx="215">
                  <c:v>9.6</c:v>
                </c:pt>
                <c:pt idx="216">
                  <c:v>9.57</c:v>
                </c:pt>
                <c:pt idx="217">
                  <c:v>9.57</c:v>
                </c:pt>
                <c:pt idx="218">
                  <c:v>9.61</c:v>
                </c:pt>
                <c:pt idx="219">
                  <c:v>9.66</c:v>
                </c:pt>
                <c:pt idx="220">
                  <c:v>9.56</c:v>
                </c:pt>
                <c:pt idx="221">
                  <c:v>9.58</c:v>
                </c:pt>
                <c:pt idx="222">
                  <c:v>9.67</c:v>
                </c:pt>
                <c:pt idx="223">
                  <c:v>9.65</c:v>
                </c:pt>
                <c:pt idx="224">
                  <c:v>9.61</c:v>
                </c:pt>
                <c:pt idx="225">
                  <c:v>9.56</c:v>
                </c:pt>
                <c:pt idx="226">
                  <c:v>9.57</c:v>
                </c:pt>
                <c:pt idx="227">
                  <c:v>9.5500000000000007</c:v>
                </c:pt>
                <c:pt idx="228">
                  <c:v>9.56</c:v>
                </c:pt>
                <c:pt idx="229">
                  <c:v>9.75</c:v>
                </c:pt>
                <c:pt idx="230">
                  <c:v>9.75</c:v>
                </c:pt>
                <c:pt idx="231">
                  <c:v>9.67</c:v>
                </c:pt>
                <c:pt idx="232">
                  <c:v>9.6199999999999992</c:v>
                </c:pt>
                <c:pt idx="233">
                  <c:v>9.64</c:v>
                </c:pt>
                <c:pt idx="234">
                  <c:v>9.66</c:v>
                </c:pt>
                <c:pt idx="235">
                  <c:v>9.64</c:v>
                </c:pt>
                <c:pt idx="236">
                  <c:v>9.64</c:v>
                </c:pt>
                <c:pt idx="237">
                  <c:v>9.57</c:v>
                </c:pt>
                <c:pt idx="238">
                  <c:v>9.6199999999999992</c:v>
                </c:pt>
                <c:pt idx="239">
                  <c:v>9.67</c:v>
                </c:pt>
                <c:pt idx="240">
                  <c:v>9.68</c:v>
                </c:pt>
                <c:pt idx="241">
                  <c:v>9.625</c:v>
                </c:pt>
                <c:pt idx="242">
                  <c:v>9.6310000000000002</c:v>
                </c:pt>
                <c:pt idx="243">
                  <c:v>9.6560000000000006</c:v>
                </c:pt>
                <c:pt idx="244">
                  <c:v>9.64</c:v>
                </c:pt>
                <c:pt idx="245">
                  <c:v>9.6750000000000007</c:v>
                </c:pt>
                <c:pt idx="246">
                  <c:v>9.6969999999999992</c:v>
                </c:pt>
                <c:pt idx="247">
                  <c:v>9.7010000000000005</c:v>
                </c:pt>
                <c:pt idx="248">
                  <c:v>9.6909999999999989</c:v>
                </c:pt>
                <c:pt idx="249">
                  <c:v>9.8580000000000005</c:v>
                </c:pt>
                <c:pt idx="250">
                  <c:v>9.8159999999999989</c:v>
                </c:pt>
                <c:pt idx="251">
                  <c:v>9.754999999999999</c:v>
                </c:pt>
                <c:pt idx="252">
                  <c:v>9.8219999999999992</c:v>
                </c:pt>
                <c:pt idx="253">
                  <c:v>9.8180000000000014</c:v>
                </c:pt>
                <c:pt idx="254">
                  <c:v>9.9</c:v>
                </c:pt>
                <c:pt idx="255">
                  <c:v>9.8000000000000007</c:v>
                </c:pt>
                <c:pt idx="256">
                  <c:v>9.84</c:v>
                </c:pt>
                <c:pt idx="257">
                  <c:v>9.8709999999999987</c:v>
                </c:pt>
                <c:pt idx="258">
                  <c:v>9.92</c:v>
                </c:pt>
                <c:pt idx="259">
                  <c:v>9.7910000000000004</c:v>
                </c:pt>
                <c:pt idx="260">
                  <c:v>9.8290000000000006</c:v>
                </c:pt>
                <c:pt idx="261">
                  <c:v>9.7010000000000005</c:v>
                </c:pt>
                <c:pt idx="262">
                  <c:v>9.7439999999999998</c:v>
                </c:pt>
                <c:pt idx="263">
                  <c:v>9.6969999999999992</c:v>
                </c:pt>
                <c:pt idx="264">
                  <c:v>9.7319999999999993</c:v>
                </c:pt>
                <c:pt idx="265">
                  <c:v>9.7690000000000001</c:v>
                </c:pt>
                <c:pt idx="266">
                  <c:v>9.7669999999999995</c:v>
                </c:pt>
                <c:pt idx="267">
                  <c:v>9.766</c:v>
                </c:pt>
                <c:pt idx="268">
                  <c:v>9.7620000000000005</c:v>
                </c:pt>
                <c:pt idx="269">
                  <c:v>9.7510000000000012</c:v>
                </c:pt>
                <c:pt idx="270">
                  <c:v>9.85</c:v>
                </c:pt>
                <c:pt idx="271">
                  <c:v>9.8249999999999993</c:v>
                </c:pt>
                <c:pt idx="272">
                  <c:v>9.8260000000000005</c:v>
                </c:pt>
                <c:pt idx="273">
                  <c:v>9.8180000000000014</c:v>
                </c:pt>
                <c:pt idx="274">
                  <c:v>9.7910000000000004</c:v>
                </c:pt>
                <c:pt idx="275">
                  <c:v>9.8650000000000002</c:v>
                </c:pt>
                <c:pt idx="276">
                  <c:v>9.8719999999999999</c:v>
                </c:pt>
                <c:pt idx="277">
                  <c:v>9.8069999999999986</c:v>
                </c:pt>
                <c:pt idx="278">
                  <c:v>9.7970000000000006</c:v>
                </c:pt>
                <c:pt idx="279">
                  <c:v>9.7799999999999994</c:v>
                </c:pt>
                <c:pt idx="280">
                  <c:v>9.8989999999999991</c:v>
                </c:pt>
                <c:pt idx="281">
                  <c:v>9.8659999999999997</c:v>
                </c:pt>
                <c:pt idx="282">
                  <c:v>9.8629999999999995</c:v>
                </c:pt>
                <c:pt idx="283">
                  <c:v>9.8689999999999998</c:v>
                </c:pt>
                <c:pt idx="284">
                  <c:v>9.8510000000000009</c:v>
                </c:pt>
                <c:pt idx="285">
                  <c:v>9.9</c:v>
                </c:pt>
                <c:pt idx="286">
                  <c:v>9.9</c:v>
                </c:pt>
                <c:pt idx="287">
                  <c:v>9.870000000000001</c:v>
                </c:pt>
                <c:pt idx="288">
                  <c:v>9.8460000000000001</c:v>
                </c:pt>
                <c:pt idx="289">
                  <c:v>9.8079999999999998</c:v>
                </c:pt>
                <c:pt idx="290">
                  <c:v>9.77</c:v>
                </c:pt>
                <c:pt idx="291">
                  <c:v>9.7780000000000005</c:v>
                </c:pt>
                <c:pt idx="292">
                  <c:v>9.8849999999999998</c:v>
                </c:pt>
                <c:pt idx="293">
                  <c:v>9.8840000000000003</c:v>
                </c:pt>
                <c:pt idx="294">
                  <c:v>9.92</c:v>
                </c:pt>
                <c:pt idx="295">
                  <c:v>9.9209999999999994</c:v>
                </c:pt>
                <c:pt idx="296">
                  <c:v>10.022</c:v>
                </c:pt>
                <c:pt idx="297">
                  <c:v>9.907</c:v>
                </c:pt>
                <c:pt idx="298">
                  <c:v>9.827</c:v>
                </c:pt>
                <c:pt idx="299">
                  <c:v>9.83</c:v>
                </c:pt>
                <c:pt idx="300">
                  <c:v>9.8209999999999997</c:v>
                </c:pt>
                <c:pt idx="301">
                  <c:v>9.8060000000000009</c:v>
                </c:pt>
                <c:pt idx="302">
                  <c:v>9.8580000000000005</c:v>
                </c:pt>
                <c:pt idx="303">
                  <c:v>9.8520000000000003</c:v>
                </c:pt>
                <c:pt idx="304">
                  <c:v>9.8739999999999988</c:v>
                </c:pt>
                <c:pt idx="305">
                  <c:v>9.9169999999999998</c:v>
                </c:pt>
                <c:pt idx="306">
                  <c:v>9.8620000000000001</c:v>
                </c:pt>
                <c:pt idx="307">
                  <c:v>9.8629999999999995</c:v>
                </c:pt>
                <c:pt idx="308">
                  <c:v>9.8719999999999999</c:v>
                </c:pt>
                <c:pt idx="309">
                  <c:v>9.923</c:v>
                </c:pt>
                <c:pt idx="310">
                  <c:v>9.9649999999999999</c:v>
                </c:pt>
                <c:pt idx="311">
                  <c:v>10.001000000000001</c:v>
                </c:pt>
                <c:pt idx="312">
                  <c:v>10.022</c:v>
                </c:pt>
                <c:pt idx="313">
                  <c:v>10</c:v>
                </c:pt>
                <c:pt idx="314">
                  <c:v>9.9989999999999988</c:v>
                </c:pt>
                <c:pt idx="315">
                  <c:v>10.039</c:v>
                </c:pt>
                <c:pt idx="316">
                  <c:v>10.089</c:v>
                </c:pt>
                <c:pt idx="317">
                  <c:v>10.004999999999999</c:v>
                </c:pt>
                <c:pt idx="318">
                  <c:v>10.065999999999999</c:v>
                </c:pt>
                <c:pt idx="319">
                  <c:v>10.013</c:v>
                </c:pt>
                <c:pt idx="320">
                  <c:v>9.9319999999999986</c:v>
                </c:pt>
                <c:pt idx="321">
                  <c:v>9.9</c:v>
                </c:pt>
                <c:pt idx="322">
                  <c:v>9.9349999999999987</c:v>
                </c:pt>
                <c:pt idx="323">
                  <c:v>9.9329999999999998</c:v>
                </c:pt>
                <c:pt idx="324">
                  <c:v>9.9340000000000011</c:v>
                </c:pt>
                <c:pt idx="325">
                  <c:v>9.9989999999999988</c:v>
                </c:pt>
                <c:pt idx="326">
                  <c:v>9.9719999999999995</c:v>
                </c:pt>
                <c:pt idx="327">
                  <c:v>9.92</c:v>
                </c:pt>
                <c:pt idx="328">
                  <c:v>9.8769999999999989</c:v>
                </c:pt>
                <c:pt idx="329">
                  <c:v>9.8949999999999996</c:v>
                </c:pt>
                <c:pt idx="330">
                  <c:v>9.8940000000000001</c:v>
                </c:pt>
                <c:pt idx="331">
                  <c:v>9.9409999999999989</c:v>
                </c:pt>
                <c:pt idx="332">
                  <c:v>9.918000000000001</c:v>
                </c:pt>
                <c:pt idx="333">
                  <c:v>9.9060000000000006</c:v>
                </c:pt>
                <c:pt idx="334">
                  <c:v>9.9</c:v>
                </c:pt>
                <c:pt idx="335">
                  <c:v>9.8849999999999998</c:v>
                </c:pt>
                <c:pt idx="336">
                  <c:v>9.9139999999999997</c:v>
                </c:pt>
                <c:pt idx="337">
                  <c:v>9.9980000000000011</c:v>
                </c:pt>
                <c:pt idx="338">
                  <c:v>9.9580000000000002</c:v>
                </c:pt>
                <c:pt idx="339">
                  <c:v>10.010999999999999</c:v>
                </c:pt>
                <c:pt idx="340">
                  <c:v>9.870000000000001</c:v>
                </c:pt>
                <c:pt idx="341">
                  <c:v>9.968</c:v>
                </c:pt>
                <c:pt idx="342">
                  <c:v>9.8879999999999999</c:v>
                </c:pt>
                <c:pt idx="343">
                  <c:v>9.8940000000000001</c:v>
                </c:pt>
                <c:pt idx="344">
                  <c:v>9.8060000000000009</c:v>
                </c:pt>
                <c:pt idx="345">
                  <c:v>9.84</c:v>
                </c:pt>
                <c:pt idx="346">
                  <c:v>9.8610000000000007</c:v>
                </c:pt>
                <c:pt idx="347">
                  <c:v>9.9589999999999996</c:v>
                </c:pt>
                <c:pt idx="348">
                  <c:v>9.75</c:v>
                </c:pt>
                <c:pt idx="349">
                  <c:v>9.7680000000000007</c:v>
                </c:pt>
                <c:pt idx="350">
                  <c:v>9.7590000000000003</c:v>
                </c:pt>
                <c:pt idx="351">
                  <c:v>9.7149999999999999</c:v>
                </c:pt>
                <c:pt idx="352">
                  <c:v>9.7900000000000009</c:v>
                </c:pt>
                <c:pt idx="353">
                  <c:v>9.7959999999999994</c:v>
                </c:pt>
                <c:pt idx="354">
                  <c:v>9.8030000000000008</c:v>
                </c:pt>
                <c:pt idx="355">
                  <c:v>9.9980000000000011</c:v>
                </c:pt>
                <c:pt idx="356">
                  <c:v>9.8989999999999991</c:v>
                </c:pt>
                <c:pt idx="357">
                  <c:v>9.6389999999999993</c:v>
                </c:pt>
                <c:pt idx="358">
                  <c:v>9.6140000000000008</c:v>
                </c:pt>
                <c:pt idx="359">
                  <c:v>9.52</c:v>
                </c:pt>
                <c:pt idx="360">
                  <c:v>9.456999999999999</c:v>
                </c:pt>
                <c:pt idx="361">
                  <c:v>9.6180000000000003</c:v>
                </c:pt>
                <c:pt idx="362">
                  <c:v>9.5299999999999994</c:v>
                </c:pt>
                <c:pt idx="363">
                  <c:v>9.4349999999999987</c:v>
                </c:pt>
                <c:pt idx="364">
                  <c:v>9.3460000000000001</c:v>
                </c:pt>
                <c:pt idx="365">
                  <c:v>9.4409999999999989</c:v>
                </c:pt>
                <c:pt idx="366">
                  <c:v>9.3810000000000002</c:v>
                </c:pt>
                <c:pt idx="367">
                  <c:v>9.4459999999999997</c:v>
                </c:pt>
                <c:pt idx="368">
                  <c:v>9.4830000000000005</c:v>
                </c:pt>
                <c:pt idx="369">
                  <c:v>9.4649999999999999</c:v>
                </c:pt>
                <c:pt idx="370">
                  <c:v>9.5040000000000013</c:v>
                </c:pt>
                <c:pt idx="371">
                  <c:v>9.4489999999999998</c:v>
                </c:pt>
                <c:pt idx="372">
                  <c:v>9.4640000000000004</c:v>
                </c:pt>
                <c:pt idx="373">
                  <c:v>9.3780000000000001</c:v>
                </c:pt>
                <c:pt idx="374">
                  <c:v>9.35</c:v>
                </c:pt>
                <c:pt idx="375">
                  <c:v>9.3580000000000005</c:v>
                </c:pt>
                <c:pt idx="376">
                  <c:v>9.4250000000000007</c:v>
                </c:pt>
                <c:pt idx="377">
                  <c:v>9.3719999999999999</c:v>
                </c:pt>
                <c:pt idx="378">
                  <c:v>9.4160000000000004</c:v>
                </c:pt>
                <c:pt idx="379">
                  <c:v>9.4379999999999988</c:v>
                </c:pt>
                <c:pt idx="380">
                  <c:v>9.4379999999999988</c:v>
                </c:pt>
                <c:pt idx="381">
                  <c:v>9.3849999999999998</c:v>
                </c:pt>
                <c:pt idx="382">
                  <c:v>9.3379999999999992</c:v>
                </c:pt>
                <c:pt idx="383">
                  <c:v>9.3189999999999991</c:v>
                </c:pt>
                <c:pt idx="384">
                  <c:v>9.34</c:v>
                </c:pt>
                <c:pt idx="385">
                  <c:v>9.3780000000000001</c:v>
                </c:pt>
                <c:pt idx="386">
                  <c:v>9.4120000000000008</c:v>
                </c:pt>
                <c:pt idx="387">
                  <c:v>9.4269999999999996</c:v>
                </c:pt>
                <c:pt idx="388">
                  <c:v>9.4860000000000007</c:v>
                </c:pt>
                <c:pt idx="389">
                  <c:v>9.42</c:v>
                </c:pt>
                <c:pt idx="390">
                  <c:v>9.375</c:v>
                </c:pt>
                <c:pt idx="391">
                  <c:v>9.391</c:v>
                </c:pt>
                <c:pt idx="392">
                  <c:v>9.495000000000001</c:v>
                </c:pt>
                <c:pt idx="393">
                  <c:v>9.4909999999999997</c:v>
                </c:pt>
                <c:pt idx="394">
                  <c:v>9.4969999999999999</c:v>
                </c:pt>
                <c:pt idx="395">
                  <c:v>9.4260000000000002</c:v>
                </c:pt>
                <c:pt idx="396">
                  <c:v>9.39</c:v>
                </c:pt>
                <c:pt idx="397">
                  <c:v>9.4169999999999998</c:v>
                </c:pt>
                <c:pt idx="398">
                  <c:v>9.4039999999999999</c:v>
                </c:pt>
                <c:pt idx="399">
                  <c:v>9.4250000000000007</c:v>
                </c:pt>
                <c:pt idx="400">
                  <c:v>9.4150000000000009</c:v>
                </c:pt>
                <c:pt idx="401">
                  <c:v>9.3550000000000004</c:v>
                </c:pt>
                <c:pt idx="402">
                  <c:v>9.3829999999999991</c:v>
                </c:pt>
                <c:pt idx="403">
                  <c:v>9.4510000000000005</c:v>
                </c:pt>
                <c:pt idx="404">
                  <c:v>9.3650000000000002</c:v>
                </c:pt>
                <c:pt idx="405">
                  <c:v>9.3739999999999988</c:v>
                </c:pt>
                <c:pt idx="406">
                  <c:v>9.39</c:v>
                </c:pt>
                <c:pt idx="407">
                  <c:v>9.4090000000000007</c:v>
                </c:pt>
                <c:pt idx="408">
                  <c:v>9.4420000000000002</c:v>
                </c:pt>
                <c:pt idx="409">
                  <c:v>9.4730000000000008</c:v>
                </c:pt>
                <c:pt idx="410">
                  <c:v>9.4030000000000005</c:v>
                </c:pt>
                <c:pt idx="411">
                  <c:v>9.4400000000000013</c:v>
                </c:pt>
                <c:pt idx="412">
                  <c:v>9.5</c:v>
                </c:pt>
                <c:pt idx="413">
                  <c:v>9.5739999999999998</c:v>
                </c:pt>
                <c:pt idx="414">
                  <c:v>9.5790000000000006</c:v>
                </c:pt>
                <c:pt idx="415">
                  <c:v>9.5540000000000003</c:v>
                </c:pt>
                <c:pt idx="416">
                  <c:v>9.5370000000000008</c:v>
                </c:pt>
                <c:pt idx="417">
                  <c:v>9.58</c:v>
                </c:pt>
                <c:pt idx="418">
                  <c:v>9.6</c:v>
                </c:pt>
                <c:pt idx="419">
                  <c:v>9.6</c:v>
                </c:pt>
                <c:pt idx="420">
                  <c:v>9.6379999999999999</c:v>
                </c:pt>
                <c:pt idx="421">
                  <c:v>9.6539999999999999</c:v>
                </c:pt>
                <c:pt idx="422">
                  <c:v>9.6999999999999993</c:v>
                </c:pt>
                <c:pt idx="423">
                  <c:v>9.6329999999999991</c:v>
                </c:pt>
                <c:pt idx="424">
                  <c:v>9.6280000000000001</c:v>
                </c:pt>
                <c:pt idx="425">
                  <c:v>9.6170000000000009</c:v>
                </c:pt>
                <c:pt idx="426">
                  <c:v>9.668000000000001</c:v>
                </c:pt>
                <c:pt idx="427">
                  <c:v>9.645999999999999</c:v>
                </c:pt>
                <c:pt idx="428">
                  <c:v>9.8369999999999997</c:v>
                </c:pt>
                <c:pt idx="429">
                  <c:v>9.8369999999999997</c:v>
                </c:pt>
                <c:pt idx="430">
                  <c:v>9.8290000000000006</c:v>
                </c:pt>
                <c:pt idx="431">
                  <c:v>9.8369999999999997</c:v>
                </c:pt>
                <c:pt idx="432">
                  <c:v>9.7900000000000009</c:v>
                </c:pt>
                <c:pt idx="433">
                  <c:v>9.875</c:v>
                </c:pt>
                <c:pt idx="434">
                  <c:v>9.8659999999999997</c:v>
                </c:pt>
                <c:pt idx="435">
                  <c:v>9.8000000000000007</c:v>
                </c:pt>
                <c:pt idx="436">
                  <c:v>9.8249999999999993</c:v>
                </c:pt>
                <c:pt idx="437">
                  <c:v>9.734</c:v>
                </c:pt>
                <c:pt idx="438">
                  <c:v>9.7170000000000005</c:v>
                </c:pt>
                <c:pt idx="439">
                  <c:v>9.7729999999999997</c:v>
                </c:pt>
                <c:pt idx="440">
                  <c:v>9.7910000000000004</c:v>
                </c:pt>
                <c:pt idx="441">
                  <c:v>9.827</c:v>
                </c:pt>
                <c:pt idx="442">
                  <c:v>9.68</c:v>
                </c:pt>
                <c:pt idx="443">
                  <c:v>9.6379999999999999</c:v>
                </c:pt>
                <c:pt idx="444">
                  <c:v>9.629999999999999</c:v>
                </c:pt>
                <c:pt idx="445">
                  <c:v>9.6999999999999993</c:v>
                </c:pt>
                <c:pt idx="446">
                  <c:v>9.7080000000000002</c:v>
                </c:pt>
                <c:pt idx="447">
                  <c:v>9.74</c:v>
                </c:pt>
                <c:pt idx="448">
                  <c:v>9.7519999999999989</c:v>
                </c:pt>
                <c:pt idx="449">
                  <c:v>9.7560000000000002</c:v>
                </c:pt>
                <c:pt idx="450">
                  <c:v>9.7739999999999991</c:v>
                </c:pt>
                <c:pt idx="451">
                  <c:v>9.8099999999999987</c:v>
                </c:pt>
                <c:pt idx="452">
                  <c:v>9.7219999999999995</c:v>
                </c:pt>
                <c:pt idx="453">
                  <c:v>9.7249999999999996</c:v>
                </c:pt>
                <c:pt idx="454">
                  <c:v>9.6999999999999993</c:v>
                </c:pt>
                <c:pt idx="455">
                  <c:v>9.6900000000000013</c:v>
                </c:pt>
                <c:pt idx="456">
                  <c:v>9.8339999999999996</c:v>
                </c:pt>
                <c:pt idx="457">
                  <c:v>9.7919999999999998</c:v>
                </c:pt>
                <c:pt idx="458">
                  <c:v>9.7870000000000008</c:v>
                </c:pt>
                <c:pt idx="459">
                  <c:v>9.7900000000000009</c:v>
                </c:pt>
                <c:pt idx="460">
                  <c:v>9.7430000000000003</c:v>
                </c:pt>
                <c:pt idx="461">
                  <c:v>9.6010000000000009</c:v>
                </c:pt>
                <c:pt idx="462">
                  <c:v>9.6150000000000002</c:v>
                </c:pt>
                <c:pt idx="463">
                  <c:v>9.6180000000000003</c:v>
                </c:pt>
                <c:pt idx="464">
                  <c:v>9.6140000000000008</c:v>
                </c:pt>
                <c:pt idx="465">
                  <c:v>9.6419999999999995</c:v>
                </c:pt>
                <c:pt idx="466">
                  <c:v>9.6260000000000012</c:v>
                </c:pt>
                <c:pt idx="467">
                  <c:v>9.5250000000000004</c:v>
                </c:pt>
                <c:pt idx="468">
                  <c:v>9.41</c:v>
                </c:pt>
                <c:pt idx="469">
                  <c:v>9.4809999999999999</c:v>
                </c:pt>
                <c:pt idx="470">
                  <c:v>9.5010000000000012</c:v>
                </c:pt>
                <c:pt idx="471">
                  <c:v>9.5</c:v>
                </c:pt>
                <c:pt idx="472">
                  <c:v>9.6329999999999991</c:v>
                </c:pt>
                <c:pt idx="473">
                  <c:v>9.6819999999999986</c:v>
                </c:pt>
                <c:pt idx="474">
                  <c:v>9.7200000000000006</c:v>
                </c:pt>
                <c:pt idx="475">
                  <c:v>9.7210000000000001</c:v>
                </c:pt>
                <c:pt idx="476">
                  <c:v>9.6900000000000013</c:v>
                </c:pt>
                <c:pt idx="477">
                  <c:v>9.895999999999999</c:v>
                </c:pt>
                <c:pt idx="478">
                  <c:v>9.8550000000000004</c:v>
                </c:pt>
                <c:pt idx="479">
                  <c:v>9.8569999999999993</c:v>
                </c:pt>
                <c:pt idx="480">
                  <c:v>9.7970000000000006</c:v>
                </c:pt>
                <c:pt idx="481">
                  <c:v>9.859</c:v>
                </c:pt>
                <c:pt idx="482">
                  <c:v>9.8030000000000008</c:v>
                </c:pt>
                <c:pt idx="483">
                  <c:v>9.8970000000000002</c:v>
                </c:pt>
                <c:pt idx="484">
                  <c:v>9.8360000000000003</c:v>
                </c:pt>
                <c:pt idx="485">
                  <c:v>9.895999999999999</c:v>
                </c:pt>
                <c:pt idx="486">
                  <c:v>9.8840000000000003</c:v>
                </c:pt>
                <c:pt idx="487">
                  <c:v>9.870000000000001</c:v>
                </c:pt>
                <c:pt idx="488">
                  <c:v>9.782</c:v>
                </c:pt>
                <c:pt idx="489">
                  <c:v>9.8689999999999998</c:v>
                </c:pt>
                <c:pt idx="490">
                  <c:v>9.8829999999999991</c:v>
                </c:pt>
                <c:pt idx="491">
                  <c:v>9.9169999999999998</c:v>
                </c:pt>
                <c:pt idx="492">
                  <c:v>9.7750000000000004</c:v>
                </c:pt>
                <c:pt idx="493">
                  <c:v>9.6269999999999989</c:v>
                </c:pt>
                <c:pt idx="494">
                  <c:v>9.6630000000000003</c:v>
                </c:pt>
                <c:pt idx="495">
                  <c:v>9.702</c:v>
                </c:pt>
                <c:pt idx="496">
                  <c:v>9.581999999999999</c:v>
                </c:pt>
                <c:pt idx="497">
                  <c:v>9.657</c:v>
                </c:pt>
                <c:pt idx="498">
                  <c:v>9.625</c:v>
                </c:pt>
                <c:pt idx="499">
                  <c:v>9.67</c:v>
                </c:pt>
                <c:pt idx="500">
                  <c:v>9.6930000000000014</c:v>
                </c:pt>
                <c:pt idx="501">
                  <c:v>9.5719999999999992</c:v>
                </c:pt>
                <c:pt idx="502">
                  <c:v>9.41</c:v>
                </c:pt>
                <c:pt idx="503">
                  <c:v>9.4700000000000006</c:v>
                </c:pt>
                <c:pt idx="504">
                  <c:v>9.4939999999999998</c:v>
                </c:pt>
                <c:pt idx="505">
                  <c:v>9.3870000000000005</c:v>
                </c:pt>
                <c:pt idx="506">
                  <c:v>9.2850000000000001</c:v>
                </c:pt>
                <c:pt idx="507">
                  <c:v>9.395999999999999</c:v>
                </c:pt>
                <c:pt idx="508">
                  <c:v>9.379999999999999</c:v>
                </c:pt>
                <c:pt idx="509">
                  <c:v>9.42</c:v>
                </c:pt>
                <c:pt idx="510">
                  <c:v>9.41</c:v>
                </c:pt>
                <c:pt idx="511">
                  <c:v>9.33</c:v>
                </c:pt>
                <c:pt idx="512">
                  <c:v>9.2789999999999999</c:v>
                </c:pt>
                <c:pt idx="513">
                  <c:v>9.379999999999999</c:v>
                </c:pt>
                <c:pt idx="514">
                  <c:v>9.379999999999999</c:v>
                </c:pt>
                <c:pt idx="515">
                  <c:v>9.3129999999999988</c:v>
                </c:pt>
                <c:pt idx="516">
                  <c:v>9.1959999999999997</c:v>
                </c:pt>
                <c:pt idx="517">
                  <c:v>9.2590000000000003</c:v>
                </c:pt>
                <c:pt idx="518">
                  <c:v>9.2519999999999989</c:v>
                </c:pt>
                <c:pt idx="519">
                  <c:v>9.1900000000000013</c:v>
                </c:pt>
                <c:pt idx="520">
                  <c:v>9.3260000000000005</c:v>
                </c:pt>
                <c:pt idx="521">
                  <c:v>9.3610000000000007</c:v>
                </c:pt>
                <c:pt idx="522">
                  <c:v>9.1310000000000002</c:v>
                </c:pt>
                <c:pt idx="523">
                  <c:v>9.141</c:v>
                </c:pt>
                <c:pt idx="524">
                  <c:v>9.4090000000000007</c:v>
                </c:pt>
                <c:pt idx="525">
                  <c:v>9.4290000000000003</c:v>
                </c:pt>
                <c:pt idx="526">
                  <c:v>9.4770000000000003</c:v>
                </c:pt>
                <c:pt idx="527">
                  <c:v>9.27</c:v>
                </c:pt>
                <c:pt idx="528">
                  <c:v>9.141</c:v>
                </c:pt>
                <c:pt idx="529">
                  <c:v>9.0839999999999996</c:v>
                </c:pt>
                <c:pt idx="530">
                  <c:v>8.9329999999999998</c:v>
                </c:pt>
                <c:pt idx="531">
                  <c:v>8.9130000000000003</c:v>
                </c:pt>
                <c:pt idx="532">
                  <c:v>8.9489999999999998</c:v>
                </c:pt>
                <c:pt idx="533">
                  <c:v>8.8930000000000007</c:v>
                </c:pt>
                <c:pt idx="534">
                  <c:v>8.8709999999999987</c:v>
                </c:pt>
                <c:pt idx="535">
                  <c:v>8.9619999999999997</c:v>
                </c:pt>
                <c:pt idx="536">
                  <c:v>8.9390000000000001</c:v>
                </c:pt>
                <c:pt idx="537">
                  <c:v>8.8889999999999993</c:v>
                </c:pt>
                <c:pt idx="538">
                  <c:v>8.9</c:v>
                </c:pt>
                <c:pt idx="539">
                  <c:v>8.918000000000001</c:v>
                </c:pt>
                <c:pt idx="540">
                  <c:v>8.8659999999999997</c:v>
                </c:pt>
                <c:pt idx="541">
                  <c:v>8.9209999999999994</c:v>
                </c:pt>
                <c:pt idx="542">
                  <c:v>8.9700000000000006</c:v>
                </c:pt>
                <c:pt idx="543">
                  <c:v>8.9670000000000005</c:v>
                </c:pt>
                <c:pt idx="544">
                  <c:v>8.8709999999999987</c:v>
                </c:pt>
                <c:pt idx="545">
                  <c:v>8.8610000000000007</c:v>
                </c:pt>
                <c:pt idx="546">
                  <c:v>8.9930000000000003</c:v>
                </c:pt>
                <c:pt idx="547">
                  <c:v>8.9700000000000006</c:v>
                </c:pt>
                <c:pt idx="548">
                  <c:v>8.918000000000001</c:v>
                </c:pt>
                <c:pt idx="549">
                  <c:v>8.9980000000000011</c:v>
                </c:pt>
                <c:pt idx="550">
                  <c:v>8.98</c:v>
                </c:pt>
                <c:pt idx="551">
                  <c:v>9.0299999999999994</c:v>
                </c:pt>
                <c:pt idx="552">
                  <c:v>9.0890000000000004</c:v>
                </c:pt>
                <c:pt idx="553">
                  <c:v>9.0709999999999997</c:v>
                </c:pt>
                <c:pt idx="554">
                  <c:v>9.004999999999999</c:v>
                </c:pt>
                <c:pt idx="555">
                  <c:v>9.004999999999999</c:v>
                </c:pt>
                <c:pt idx="556">
                  <c:v>9.2119999999999997</c:v>
                </c:pt>
                <c:pt idx="557">
                  <c:v>9.1650000000000009</c:v>
                </c:pt>
                <c:pt idx="558">
                  <c:v>9.1549999999999994</c:v>
                </c:pt>
                <c:pt idx="559">
                  <c:v>9.2489999999999988</c:v>
                </c:pt>
                <c:pt idx="560">
                  <c:v>9.2110000000000003</c:v>
                </c:pt>
                <c:pt idx="561">
                  <c:v>9.354000000000001</c:v>
                </c:pt>
                <c:pt idx="562">
                  <c:v>9.2739999999999991</c:v>
                </c:pt>
                <c:pt idx="563">
                  <c:v>9.1950000000000003</c:v>
                </c:pt>
                <c:pt idx="564">
                  <c:v>9.2900000000000009</c:v>
                </c:pt>
                <c:pt idx="565">
                  <c:v>9.206999999999999</c:v>
                </c:pt>
                <c:pt idx="566">
                  <c:v>9.1059999999999999</c:v>
                </c:pt>
                <c:pt idx="567">
                  <c:v>9.14</c:v>
                </c:pt>
                <c:pt idx="568">
                  <c:v>8.9989999999999988</c:v>
                </c:pt>
                <c:pt idx="569">
                  <c:v>8.98</c:v>
                </c:pt>
                <c:pt idx="570">
                  <c:v>8.9849999999999994</c:v>
                </c:pt>
                <c:pt idx="571">
                  <c:v>8.918000000000001</c:v>
                </c:pt>
                <c:pt idx="572">
                  <c:v>8.9150000000000009</c:v>
                </c:pt>
                <c:pt idx="573">
                  <c:v>8.8709999999999987</c:v>
                </c:pt>
                <c:pt idx="574">
                  <c:v>8.9930000000000003</c:v>
                </c:pt>
                <c:pt idx="575">
                  <c:v>8.9989999999999988</c:v>
                </c:pt>
                <c:pt idx="576">
                  <c:v>9</c:v>
                </c:pt>
                <c:pt idx="577">
                  <c:v>8.9580000000000002</c:v>
                </c:pt>
                <c:pt idx="578">
                  <c:v>8.9540000000000006</c:v>
                </c:pt>
                <c:pt idx="579">
                  <c:v>8.9890000000000008</c:v>
                </c:pt>
                <c:pt idx="580">
                  <c:v>8.85</c:v>
                </c:pt>
                <c:pt idx="581">
                  <c:v>8.8109999999999999</c:v>
                </c:pt>
                <c:pt idx="582">
                  <c:v>8.86</c:v>
                </c:pt>
                <c:pt idx="583">
                  <c:v>8.9</c:v>
                </c:pt>
                <c:pt idx="584">
                  <c:v>8.86</c:v>
                </c:pt>
                <c:pt idx="585">
                  <c:v>8.875</c:v>
                </c:pt>
                <c:pt idx="586">
                  <c:v>8.8949999999999996</c:v>
                </c:pt>
                <c:pt idx="587">
                  <c:v>8.8349999999999991</c:v>
                </c:pt>
                <c:pt idx="588">
                  <c:v>8.8629999999999995</c:v>
                </c:pt>
                <c:pt idx="589">
                  <c:v>8.84</c:v>
                </c:pt>
                <c:pt idx="590">
                  <c:v>8.8940000000000001</c:v>
                </c:pt>
                <c:pt idx="591">
                  <c:v>8.8000000000000007</c:v>
                </c:pt>
                <c:pt idx="592">
                  <c:v>8.8150000000000013</c:v>
                </c:pt>
                <c:pt idx="593">
                  <c:v>8.6999999999999993</c:v>
                </c:pt>
                <c:pt idx="594">
                  <c:v>8.74</c:v>
                </c:pt>
                <c:pt idx="595">
                  <c:v>8.7480000000000011</c:v>
                </c:pt>
                <c:pt idx="596">
                  <c:v>8.61</c:v>
                </c:pt>
                <c:pt idx="597">
                  <c:v>8.5530000000000008</c:v>
                </c:pt>
                <c:pt idx="598">
                  <c:v>8.5500000000000007</c:v>
                </c:pt>
                <c:pt idx="599">
                  <c:v>8.6449999999999996</c:v>
                </c:pt>
                <c:pt idx="600">
                  <c:v>8.6999999999999993</c:v>
                </c:pt>
                <c:pt idx="601">
                  <c:v>8.84</c:v>
                </c:pt>
                <c:pt idx="602">
                  <c:v>8.7949999999999999</c:v>
                </c:pt>
                <c:pt idx="603">
                  <c:v>8.7989999999999995</c:v>
                </c:pt>
                <c:pt idx="604">
                  <c:v>8.7219999999999995</c:v>
                </c:pt>
                <c:pt idx="605">
                  <c:v>8.6549999999999994</c:v>
                </c:pt>
                <c:pt idx="606">
                  <c:v>8.6389999999999993</c:v>
                </c:pt>
                <c:pt idx="607">
                  <c:v>8.593</c:v>
                </c:pt>
                <c:pt idx="608">
                  <c:v>8.6150000000000002</c:v>
                </c:pt>
                <c:pt idx="609">
                  <c:v>8.6509999999999998</c:v>
                </c:pt>
                <c:pt idx="610">
                  <c:v>8.8019999999999996</c:v>
                </c:pt>
                <c:pt idx="611">
                  <c:v>8.86</c:v>
                </c:pt>
                <c:pt idx="612">
                  <c:v>8.85</c:v>
                </c:pt>
                <c:pt idx="613">
                  <c:v>8.9939999999999998</c:v>
                </c:pt>
                <c:pt idx="614">
                  <c:v>9.0019999999999989</c:v>
                </c:pt>
                <c:pt idx="615">
                  <c:v>9.0510000000000002</c:v>
                </c:pt>
                <c:pt idx="616">
                  <c:v>9.0869999999999997</c:v>
                </c:pt>
                <c:pt idx="617">
                  <c:v>9.09</c:v>
                </c:pt>
                <c:pt idx="618">
                  <c:v>9.0640000000000001</c:v>
                </c:pt>
                <c:pt idx="619">
                  <c:v>9.09</c:v>
                </c:pt>
                <c:pt idx="620">
                  <c:v>9.0389999999999997</c:v>
                </c:pt>
                <c:pt idx="621">
                  <c:v>9.1080000000000005</c:v>
                </c:pt>
                <c:pt idx="622">
                  <c:v>9.1620000000000008</c:v>
                </c:pt>
                <c:pt idx="623">
                  <c:v>9.1140000000000008</c:v>
                </c:pt>
                <c:pt idx="624">
                  <c:v>9.1069999999999993</c:v>
                </c:pt>
                <c:pt idx="625">
                  <c:v>9.1</c:v>
                </c:pt>
                <c:pt idx="626">
                  <c:v>9.1669999999999998</c:v>
                </c:pt>
                <c:pt idx="627">
                  <c:v>9.0749999999999993</c:v>
                </c:pt>
                <c:pt idx="628">
                  <c:v>9.1349999999999998</c:v>
                </c:pt>
                <c:pt idx="629">
                  <c:v>9.1630000000000003</c:v>
                </c:pt>
                <c:pt idx="630">
                  <c:v>9.09</c:v>
                </c:pt>
                <c:pt idx="631">
                  <c:v>9.1980000000000004</c:v>
                </c:pt>
                <c:pt idx="632">
                  <c:v>9.270999999999999</c:v>
                </c:pt>
                <c:pt idx="633">
                  <c:v>9.3099999999999987</c:v>
                </c:pt>
                <c:pt idx="634">
                  <c:v>9.3000000000000007</c:v>
                </c:pt>
                <c:pt idx="635">
                  <c:v>9.245000000000001</c:v>
                </c:pt>
                <c:pt idx="636">
                  <c:v>9.2249999999999996</c:v>
                </c:pt>
                <c:pt idx="637">
                  <c:v>9.32</c:v>
                </c:pt>
                <c:pt idx="638">
                  <c:v>9.3790000000000013</c:v>
                </c:pt>
                <c:pt idx="639">
                  <c:v>9.484</c:v>
                </c:pt>
                <c:pt idx="640">
                  <c:v>9.5299999999999994</c:v>
                </c:pt>
                <c:pt idx="641">
                  <c:v>9.5849999999999991</c:v>
                </c:pt>
                <c:pt idx="642">
                  <c:v>9.4939999999999998</c:v>
                </c:pt>
                <c:pt idx="643">
                  <c:v>9.4</c:v>
                </c:pt>
                <c:pt idx="644">
                  <c:v>9.4130000000000003</c:v>
                </c:pt>
                <c:pt idx="645">
                  <c:v>9.42</c:v>
                </c:pt>
                <c:pt idx="646">
                  <c:v>9.3390000000000004</c:v>
                </c:pt>
                <c:pt idx="647">
                  <c:v>9.3069999999999986</c:v>
                </c:pt>
                <c:pt idx="648">
                  <c:v>9.34</c:v>
                </c:pt>
                <c:pt idx="649">
                  <c:v>9.25</c:v>
                </c:pt>
                <c:pt idx="650">
                  <c:v>9.2200000000000006</c:v>
                </c:pt>
                <c:pt idx="651">
                  <c:v>9.2010000000000005</c:v>
                </c:pt>
                <c:pt idx="652">
                  <c:v>9.354000000000001</c:v>
                </c:pt>
                <c:pt idx="653">
                  <c:v>9.2379999999999995</c:v>
                </c:pt>
                <c:pt idx="654">
                  <c:v>9.1999999999999993</c:v>
                </c:pt>
                <c:pt idx="655">
                  <c:v>9.2219999999999995</c:v>
                </c:pt>
                <c:pt idx="656">
                  <c:v>9.245000000000001</c:v>
                </c:pt>
                <c:pt idx="657">
                  <c:v>9.24</c:v>
                </c:pt>
                <c:pt idx="658">
                  <c:v>9.24</c:v>
                </c:pt>
                <c:pt idx="659">
                  <c:v>9.1290000000000013</c:v>
                </c:pt>
                <c:pt idx="660">
                  <c:v>9.1479999999999997</c:v>
                </c:pt>
                <c:pt idx="661">
                  <c:v>9.1479999999999997</c:v>
                </c:pt>
                <c:pt idx="662">
                  <c:v>9.1989999999999998</c:v>
                </c:pt>
                <c:pt idx="663">
                  <c:v>9.2469999999999999</c:v>
                </c:pt>
                <c:pt idx="664">
                  <c:v>9.2110000000000003</c:v>
                </c:pt>
                <c:pt idx="665">
                  <c:v>9.2110000000000003</c:v>
                </c:pt>
                <c:pt idx="666">
                  <c:v>9.2530000000000001</c:v>
                </c:pt>
                <c:pt idx="667">
                  <c:v>9.3000000000000007</c:v>
                </c:pt>
                <c:pt idx="668">
                  <c:v>9.2949999999999999</c:v>
                </c:pt>
                <c:pt idx="669">
                  <c:v>9.4390000000000001</c:v>
                </c:pt>
                <c:pt idx="670">
                  <c:v>9.4459999999999997</c:v>
                </c:pt>
                <c:pt idx="671">
                  <c:v>9.3620000000000001</c:v>
                </c:pt>
                <c:pt idx="672">
                  <c:v>9.3000000000000007</c:v>
                </c:pt>
                <c:pt idx="673">
                  <c:v>9.2889999999999997</c:v>
                </c:pt>
                <c:pt idx="674">
                  <c:v>9.3090000000000011</c:v>
                </c:pt>
                <c:pt idx="675">
                  <c:v>9.2219999999999995</c:v>
                </c:pt>
                <c:pt idx="676">
                  <c:v>9.3000000000000007</c:v>
                </c:pt>
                <c:pt idx="677">
                  <c:v>9.2799999999999994</c:v>
                </c:pt>
                <c:pt idx="678">
                  <c:v>9.2850000000000001</c:v>
                </c:pt>
                <c:pt idx="679">
                  <c:v>9.2579999999999991</c:v>
                </c:pt>
                <c:pt idx="680">
                  <c:v>9.1999999999999993</c:v>
                </c:pt>
                <c:pt idx="681">
                  <c:v>9.1620000000000008</c:v>
                </c:pt>
                <c:pt idx="682">
                  <c:v>9.2469999999999999</c:v>
                </c:pt>
                <c:pt idx="683">
                  <c:v>9.1059999999999999</c:v>
                </c:pt>
                <c:pt idx="684">
                  <c:v>9.1760000000000002</c:v>
                </c:pt>
                <c:pt idx="685">
                  <c:v>9.2129999999999992</c:v>
                </c:pt>
                <c:pt idx="686">
                  <c:v>9.2469999999999999</c:v>
                </c:pt>
                <c:pt idx="687">
                  <c:v>9.1909999999999989</c:v>
                </c:pt>
                <c:pt idx="688">
                  <c:v>9.16</c:v>
                </c:pt>
                <c:pt idx="689">
                  <c:v>9.229000000000001</c:v>
                </c:pt>
                <c:pt idx="690">
                  <c:v>9.1780000000000008</c:v>
                </c:pt>
                <c:pt idx="691">
                  <c:v>9.1549999999999994</c:v>
                </c:pt>
                <c:pt idx="692">
                  <c:v>9.16</c:v>
                </c:pt>
                <c:pt idx="693">
                  <c:v>9.1999999999999993</c:v>
                </c:pt>
                <c:pt idx="694">
                  <c:v>9.1999999999999993</c:v>
                </c:pt>
                <c:pt idx="695">
                  <c:v>9.2489999999999988</c:v>
                </c:pt>
                <c:pt idx="696">
                  <c:v>9.129999999999999</c:v>
                </c:pt>
                <c:pt idx="697">
                  <c:v>9.2459999999999987</c:v>
                </c:pt>
                <c:pt idx="698">
                  <c:v>9.07</c:v>
                </c:pt>
                <c:pt idx="699">
                  <c:v>9.1</c:v>
                </c:pt>
                <c:pt idx="700">
                  <c:v>9.25</c:v>
                </c:pt>
                <c:pt idx="701">
                  <c:v>9.3030000000000008</c:v>
                </c:pt>
                <c:pt idx="702">
                  <c:v>9.2750000000000004</c:v>
                </c:pt>
                <c:pt idx="703">
                  <c:v>9.4030000000000005</c:v>
                </c:pt>
                <c:pt idx="704">
                  <c:v>9.6</c:v>
                </c:pt>
                <c:pt idx="705">
                  <c:v>9.52</c:v>
                </c:pt>
                <c:pt idx="706">
                  <c:v>9.8000000000000007</c:v>
                </c:pt>
                <c:pt idx="707">
                  <c:v>9.8949999999999996</c:v>
                </c:pt>
                <c:pt idx="708">
                  <c:v>9.7439999999999998</c:v>
                </c:pt>
                <c:pt idx="709">
                  <c:v>9.74</c:v>
                </c:pt>
                <c:pt idx="710">
                  <c:v>9.7409999999999997</c:v>
                </c:pt>
                <c:pt idx="711">
                  <c:v>9.8349999999999991</c:v>
                </c:pt>
                <c:pt idx="712">
                  <c:v>9.7200000000000006</c:v>
                </c:pt>
                <c:pt idx="713">
                  <c:v>9.6790000000000003</c:v>
                </c:pt>
                <c:pt idx="714">
                  <c:v>9.7560000000000002</c:v>
                </c:pt>
                <c:pt idx="715">
                  <c:v>9.7330000000000005</c:v>
                </c:pt>
                <c:pt idx="716">
                  <c:v>9.7590000000000003</c:v>
                </c:pt>
                <c:pt idx="717">
                  <c:v>9.7810000000000006</c:v>
                </c:pt>
                <c:pt idx="718">
                  <c:v>9.8099999999999987</c:v>
                </c:pt>
                <c:pt idx="719">
                  <c:v>9.84</c:v>
                </c:pt>
                <c:pt idx="720">
                  <c:v>10.050000000000001</c:v>
                </c:pt>
                <c:pt idx="721">
                  <c:v>10.050000000000001</c:v>
                </c:pt>
                <c:pt idx="722">
                  <c:v>10.039</c:v>
                </c:pt>
                <c:pt idx="723">
                  <c:v>10.039</c:v>
                </c:pt>
                <c:pt idx="724">
                  <c:v>10.039</c:v>
                </c:pt>
                <c:pt idx="725">
                  <c:v>10.08</c:v>
                </c:pt>
                <c:pt idx="726">
                  <c:v>10.1</c:v>
                </c:pt>
                <c:pt idx="727">
                  <c:v>10.24</c:v>
                </c:pt>
                <c:pt idx="728">
                  <c:v>10.199999999999999</c:v>
                </c:pt>
                <c:pt idx="729">
                  <c:v>10.209999999999999</c:v>
                </c:pt>
                <c:pt idx="730">
                  <c:v>10.298</c:v>
                </c:pt>
                <c:pt idx="731">
                  <c:v>10.209999999999999</c:v>
                </c:pt>
                <c:pt idx="732">
                  <c:v>10.309999999999999</c:v>
                </c:pt>
                <c:pt idx="733">
                  <c:v>10.234999999999999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D-4834-9AFC-0F4DFBC69D30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Mercado'!$H$32:$H$5999</c:f>
              <c:numCache>
                <c:formatCode>[$-416]mmm\-yy;@</c:formatCode>
                <c:ptCount val="5968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</c:numCache>
            </c:numRef>
          </c:cat>
          <c:val>
            <c:numRef>
              <c:f>'Dados de Mercado'!$F$32:$F$5999</c:f>
              <c:numCache>
                <c:formatCode>0.00</c:formatCode>
                <c:ptCount val="5968"/>
                <c:pt idx="0">
                  <c:v>9.5183818999999996</c:v>
                </c:pt>
                <c:pt idx="1">
                  <c:v>9.6876485999999993</c:v>
                </c:pt>
                <c:pt idx="2">
                  <c:v>9.6946902999999995</c:v>
                </c:pt>
                <c:pt idx="3">
                  <c:v>9.7104754</c:v>
                </c:pt>
                <c:pt idx="4">
                  <c:v>9.6631678999999995</c:v>
                </c:pt>
                <c:pt idx="5">
                  <c:v>9.6511630999999998</c:v>
                </c:pt>
                <c:pt idx="6">
                  <c:v>9.6340907999999992</c:v>
                </c:pt>
                <c:pt idx="7">
                  <c:v>9.6237676000000008</c:v>
                </c:pt>
                <c:pt idx="8">
                  <c:v>9.6766950999999999</c:v>
                </c:pt>
                <c:pt idx="9">
                  <c:v>9.6716227000000003</c:v>
                </c:pt>
                <c:pt idx="10">
                  <c:v>9.6250871</c:v>
                </c:pt>
                <c:pt idx="11">
                  <c:v>9.6017720000000004</c:v>
                </c:pt>
                <c:pt idx="12">
                  <c:v>9.5604876000000001</c:v>
                </c:pt>
                <c:pt idx="13">
                  <c:v>9.5902840000000005</c:v>
                </c:pt>
                <c:pt idx="14">
                  <c:v>9.5745815000000007</c:v>
                </c:pt>
                <c:pt idx="15">
                  <c:v>9.5859149000000006</c:v>
                </c:pt>
                <c:pt idx="16">
                  <c:v>9.5651411999999993</c:v>
                </c:pt>
                <c:pt idx="17">
                  <c:v>9.4926425000000005</c:v>
                </c:pt>
                <c:pt idx="18">
                  <c:v>9.4720905000000002</c:v>
                </c:pt>
                <c:pt idx="19">
                  <c:v>9.4257886000000006</c:v>
                </c:pt>
                <c:pt idx="20">
                  <c:v>9.4499010000000006</c:v>
                </c:pt>
                <c:pt idx="21">
                  <c:v>9.4555585000000004</c:v>
                </c:pt>
                <c:pt idx="22">
                  <c:v>9.5267043000000005</c:v>
                </c:pt>
                <c:pt idx="23">
                  <c:v>9.5128953000000003</c:v>
                </c:pt>
                <c:pt idx="24">
                  <c:v>9.4749652999999991</c:v>
                </c:pt>
                <c:pt idx="25">
                  <c:v>9.4446823999999996</c:v>
                </c:pt>
                <c:pt idx="26">
                  <c:v>9.3767885999999994</c:v>
                </c:pt>
                <c:pt idx="27">
                  <c:v>9.3445128999999998</c:v>
                </c:pt>
                <c:pt idx="28">
                  <c:v>9.3928945000000006</c:v>
                </c:pt>
                <c:pt idx="29">
                  <c:v>9.3841315000000005</c:v>
                </c:pt>
                <c:pt idx="30">
                  <c:v>9.3713236000000002</c:v>
                </c:pt>
                <c:pt idx="31">
                  <c:v>9.3805204999999994</c:v>
                </c:pt>
                <c:pt idx="32">
                  <c:v>9.3272805000000005</c:v>
                </c:pt>
                <c:pt idx="33">
                  <c:v>9.2782049999999998</c:v>
                </c:pt>
                <c:pt idx="34">
                  <c:v>9.3229846999999992</c:v>
                </c:pt>
                <c:pt idx="35">
                  <c:v>9.3498102000000003</c:v>
                </c:pt>
                <c:pt idx="36">
                  <c:v>9.3908290999999995</c:v>
                </c:pt>
                <c:pt idx="37">
                  <c:v>9.4021512000000005</c:v>
                </c:pt>
                <c:pt idx="38">
                  <c:v>9.3843084999999995</c:v>
                </c:pt>
                <c:pt idx="39">
                  <c:v>9.2646086000000007</c:v>
                </c:pt>
                <c:pt idx="40">
                  <c:v>9.2669943999999997</c:v>
                </c:pt>
                <c:pt idx="41">
                  <c:v>9.2707466000000007</c:v>
                </c:pt>
                <c:pt idx="42">
                  <c:v>9.3480156000000001</c:v>
                </c:pt>
                <c:pt idx="43">
                  <c:v>9.3375067000000005</c:v>
                </c:pt>
                <c:pt idx="44">
                  <c:v>9.3261207000000006</c:v>
                </c:pt>
                <c:pt idx="45">
                  <c:v>9.3250106000000006</c:v>
                </c:pt>
                <c:pt idx="46">
                  <c:v>9.3274676000000003</c:v>
                </c:pt>
                <c:pt idx="47">
                  <c:v>9.3556915000000007</c:v>
                </c:pt>
                <c:pt idx="48">
                  <c:v>9.3555080000000004</c:v>
                </c:pt>
                <c:pt idx="49">
                  <c:v>9.4050401000000008</c:v>
                </c:pt>
                <c:pt idx="50">
                  <c:v>9.3658328999999991</c:v>
                </c:pt>
                <c:pt idx="51">
                  <c:v>9.3277116000000007</c:v>
                </c:pt>
                <c:pt idx="52">
                  <c:v>9.3194426999999997</c:v>
                </c:pt>
                <c:pt idx="53">
                  <c:v>9.3456962000000008</c:v>
                </c:pt>
                <c:pt idx="54">
                  <c:v>9.3157902000000004</c:v>
                </c:pt>
                <c:pt idx="55">
                  <c:v>9.3095295</c:v>
                </c:pt>
                <c:pt idx="56">
                  <c:v>9.2485257999999995</c:v>
                </c:pt>
                <c:pt idx="57">
                  <c:v>9.2664235000000001</c:v>
                </c:pt>
                <c:pt idx="58">
                  <c:v>9.2393783000000003</c:v>
                </c:pt>
                <c:pt idx="59">
                  <c:v>9.2331953999999996</c:v>
                </c:pt>
                <c:pt idx="60">
                  <c:v>9.1724890000000006</c:v>
                </c:pt>
                <c:pt idx="61">
                  <c:v>9.3025722000000002</c:v>
                </c:pt>
                <c:pt idx="62">
                  <c:v>9.3319510000000001</c:v>
                </c:pt>
                <c:pt idx="63">
                  <c:v>9.3765441000000003</c:v>
                </c:pt>
                <c:pt idx="64">
                  <c:v>9.3430078999999999</c:v>
                </c:pt>
                <c:pt idx="65">
                  <c:v>9.3895020000000002</c:v>
                </c:pt>
                <c:pt idx="66">
                  <c:v>9.3828037000000002</c:v>
                </c:pt>
                <c:pt idx="67">
                  <c:v>9.3669328000000007</c:v>
                </c:pt>
                <c:pt idx="68">
                  <c:v>9.3813449000000002</c:v>
                </c:pt>
                <c:pt idx="69">
                  <c:v>9.3976970000000009</c:v>
                </c:pt>
                <c:pt idx="70">
                  <c:v>9.3621452000000005</c:v>
                </c:pt>
                <c:pt idx="71">
                  <c:v>9.2967657999999993</c:v>
                </c:pt>
                <c:pt idx="72">
                  <c:v>9.2783815000000001</c:v>
                </c:pt>
                <c:pt idx="73">
                  <c:v>9.2904908000000006</c:v>
                </c:pt>
                <c:pt idx="74">
                  <c:v>9.2600976999999993</c:v>
                </c:pt>
                <c:pt idx="75">
                  <c:v>9.2541414</c:v>
                </c:pt>
                <c:pt idx="76">
                  <c:v>9.2496509000000007</c:v>
                </c:pt>
                <c:pt idx="77">
                  <c:v>9.2312826999999995</c:v>
                </c:pt>
                <c:pt idx="78">
                  <c:v>9.2478552999999994</c:v>
                </c:pt>
                <c:pt idx="79">
                  <c:v>9.2662504000000006</c:v>
                </c:pt>
                <c:pt idx="80">
                  <c:v>9.2366949999999992</c:v>
                </c:pt>
                <c:pt idx="81">
                  <c:v>9.3681009999999993</c:v>
                </c:pt>
                <c:pt idx="82">
                  <c:v>9.2252547000000007</c:v>
                </c:pt>
                <c:pt idx="83">
                  <c:v>9.2337801000000006</c:v>
                </c:pt>
                <c:pt idx="84">
                  <c:v>9.2225371999999997</c:v>
                </c:pt>
                <c:pt idx="85">
                  <c:v>9.2231725999999998</c:v>
                </c:pt>
                <c:pt idx="86">
                  <c:v>9.2082423999999996</c:v>
                </c:pt>
                <c:pt idx="87">
                  <c:v>9.2228852000000003</c:v>
                </c:pt>
                <c:pt idx="88">
                  <c:v>9.2098873000000001</c:v>
                </c:pt>
                <c:pt idx="89">
                  <c:v>9.2478618000000008</c:v>
                </c:pt>
                <c:pt idx="90">
                  <c:v>9.2291801000000007</c:v>
                </c:pt>
                <c:pt idx="91">
                  <c:v>9.2643927000000001</c:v>
                </c:pt>
                <c:pt idx="92">
                  <c:v>9.2850406000000003</c:v>
                </c:pt>
                <c:pt idx="93">
                  <c:v>9.2477473000000003</c:v>
                </c:pt>
                <c:pt idx="94">
                  <c:v>9.2167974000000008</c:v>
                </c:pt>
                <c:pt idx="95">
                  <c:v>9.2388283999999992</c:v>
                </c:pt>
                <c:pt idx="96">
                  <c:v>9.2611968000000005</c:v>
                </c:pt>
                <c:pt idx="97">
                  <c:v>9.2500911000000006</c:v>
                </c:pt>
                <c:pt idx="98">
                  <c:v>9.2494961999999994</c:v>
                </c:pt>
                <c:pt idx="99">
                  <c:v>9.2834506000000001</c:v>
                </c:pt>
                <c:pt idx="100">
                  <c:v>9.2585014000000001</c:v>
                </c:pt>
                <c:pt idx="101">
                  <c:v>9.2554297000000005</c:v>
                </c:pt>
                <c:pt idx="102">
                  <c:v>9.2199743000000005</c:v>
                </c:pt>
                <c:pt idx="103">
                  <c:v>9.3571881999999995</c:v>
                </c:pt>
                <c:pt idx="104">
                  <c:v>9.4004875000000006</c:v>
                </c:pt>
                <c:pt idx="105">
                  <c:v>9.3945030000000003</c:v>
                </c:pt>
                <c:pt idx="106">
                  <c:v>9.4173007000000002</c:v>
                </c:pt>
                <c:pt idx="107">
                  <c:v>9.2950348999999992</c:v>
                </c:pt>
                <c:pt idx="108">
                  <c:v>9.1522027999999995</c:v>
                </c:pt>
                <c:pt idx="109">
                  <c:v>9.3274857999999998</c:v>
                </c:pt>
                <c:pt idx="110">
                  <c:v>9.3809986999999992</c:v>
                </c:pt>
                <c:pt idx="111">
                  <c:v>9.4931462</c:v>
                </c:pt>
                <c:pt idx="112">
                  <c:v>9.5552309999999991</c:v>
                </c:pt>
                <c:pt idx="113">
                  <c:v>9.6142907999999991</c:v>
                </c:pt>
                <c:pt idx="114">
                  <c:v>9.5176295</c:v>
                </c:pt>
                <c:pt idx="115">
                  <c:v>9.4606876999999994</c:v>
                </c:pt>
                <c:pt idx="116">
                  <c:v>9.4797705000000008</c:v>
                </c:pt>
                <c:pt idx="117">
                  <c:v>9.5340325999999997</c:v>
                </c:pt>
                <c:pt idx="118">
                  <c:v>9.552251</c:v>
                </c:pt>
                <c:pt idx="119">
                  <c:v>9.5231428999999999</c:v>
                </c:pt>
                <c:pt idx="120">
                  <c:v>9.5612952999999994</c:v>
                </c:pt>
                <c:pt idx="121">
                  <c:v>9.5289187000000002</c:v>
                </c:pt>
                <c:pt idx="122">
                  <c:v>9.5880700000000001</c:v>
                </c:pt>
                <c:pt idx="123">
                  <c:v>9.6367832999999994</c:v>
                </c:pt>
                <c:pt idx="124">
                  <c:v>9.7161764000000002</c:v>
                </c:pt>
                <c:pt idx="125">
                  <c:v>9.7243756000000001</c:v>
                </c:pt>
                <c:pt idx="126">
                  <c:v>9.7056973000000006</c:v>
                </c:pt>
                <c:pt idx="127">
                  <c:v>9.7341922000000007</c:v>
                </c:pt>
                <c:pt idx="128">
                  <c:v>9.6815864999999999</c:v>
                </c:pt>
                <c:pt idx="129">
                  <c:v>9.6713255</c:v>
                </c:pt>
                <c:pt idx="130">
                  <c:v>9.6679673000000008</c:v>
                </c:pt>
                <c:pt idx="131">
                  <c:v>9.6513009000000007</c:v>
                </c:pt>
                <c:pt idx="132">
                  <c:v>9.6667237999999998</c:v>
                </c:pt>
                <c:pt idx="133">
                  <c:v>9.7480831999999999</c:v>
                </c:pt>
                <c:pt idx="134">
                  <c:v>9.7619030000000002</c:v>
                </c:pt>
                <c:pt idx="135">
                  <c:v>9.7516209000000007</c:v>
                </c:pt>
                <c:pt idx="136">
                  <c:v>9.7196207999999995</c:v>
                </c:pt>
                <c:pt idx="137">
                  <c:v>9.7138615999999995</c:v>
                </c:pt>
                <c:pt idx="138">
                  <c:v>9.6943447999999997</c:v>
                </c:pt>
                <c:pt idx="139">
                  <c:v>9.6119161000000002</c:v>
                </c:pt>
                <c:pt idx="140">
                  <c:v>9.6589376999999992</c:v>
                </c:pt>
                <c:pt idx="141">
                  <c:v>9.7346409999999999</c:v>
                </c:pt>
                <c:pt idx="142">
                  <c:v>9.7307737999999997</c:v>
                </c:pt>
                <c:pt idx="143">
                  <c:v>9.7560932999999999</c:v>
                </c:pt>
                <c:pt idx="144">
                  <c:v>9.7656542000000002</c:v>
                </c:pt>
                <c:pt idx="145">
                  <c:v>9.8017666000000006</c:v>
                </c:pt>
                <c:pt idx="146">
                  <c:v>9.7278860999999992</c:v>
                </c:pt>
                <c:pt idx="147">
                  <c:v>9.7521789000000005</c:v>
                </c:pt>
                <c:pt idx="148">
                  <c:v>9.7471820000000005</c:v>
                </c:pt>
                <c:pt idx="149">
                  <c:v>9.7487556000000009</c:v>
                </c:pt>
                <c:pt idx="150">
                  <c:v>9.7976103999999999</c:v>
                </c:pt>
                <c:pt idx="151">
                  <c:v>9.8033058000000004</c:v>
                </c:pt>
                <c:pt idx="152">
                  <c:v>9.8183700999999992</c:v>
                </c:pt>
                <c:pt idx="153">
                  <c:v>9.8507733999999996</c:v>
                </c:pt>
                <c:pt idx="154">
                  <c:v>9.8488390999999993</c:v>
                </c:pt>
                <c:pt idx="155">
                  <c:v>9.8286722999999991</c:v>
                </c:pt>
                <c:pt idx="156">
                  <c:v>9.7951455000000003</c:v>
                </c:pt>
                <c:pt idx="157">
                  <c:v>9.8550137000000007</c:v>
                </c:pt>
                <c:pt idx="158">
                  <c:v>9.8345996000000007</c:v>
                </c:pt>
                <c:pt idx="159">
                  <c:v>9.8086512999999993</c:v>
                </c:pt>
                <c:pt idx="160">
                  <c:v>9.8426513</c:v>
                </c:pt>
                <c:pt idx="161">
                  <c:v>9.8510296999999998</c:v>
                </c:pt>
                <c:pt idx="162">
                  <c:v>9.8548329999999993</c:v>
                </c:pt>
                <c:pt idx="163">
                  <c:v>9.8493265999999995</c:v>
                </c:pt>
                <c:pt idx="164">
                  <c:v>9.9485212000000001</c:v>
                </c:pt>
                <c:pt idx="165">
                  <c:v>9.9521844999999995</c:v>
                </c:pt>
                <c:pt idx="166">
                  <c:v>9.9592629000000006</c:v>
                </c:pt>
                <c:pt idx="167">
                  <c:v>9.9409455999999992</c:v>
                </c:pt>
                <c:pt idx="168">
                  <c:v>9.8801083999999992</c:v>
                </c:pt>
                <c:pt idx="169">
                  <c:v>9.8575216999999995</c:v>
                </c:pt>
                <c:pt idx="170">
                  <c:v>9.9282462000000002</c:v>
                </c:pt>
                <c:pt idx="171">
                  <c:v>10.0070754</c:v>
                </c:pt>
                <c:pt idx="172">
                  <c:v>9.9990746000000001</c:v>
                </c:pt>
                <c:pt idx="173">
                  <c:v>9.9960474999999995</c:v>
                </c:pt>
                <c:pt idx="174">
                  <c:v>10.0078624</c:v>
                </c:pt>
                <c:pt idx="175">
                  <c:v>9.9928808999999994</c:v>
                </c:pt>
                <c:pt idx="176">
                  <c:v>10.042684</c:v>
                </c:pt>
                <c:pt idx="177">
                  <c:v>10.0484855</c:v>
                </c:pt>
                <c:pt idx="178">
                  <c:v>10.0514489</c:v>
                </c:pt>
                <c:pt idx="179">
                  <c:v>10.0617822</c:v>
                </c:pt>
                <c:pt idx="180">
                  <c:v>10.0506958</c:v>
                </c:pt>
                <c:pt idx="181">
                  <c:v>10.0172504</c:v>
                </c:pt>
                <c:pt idx="182">
                  <c:v>9.9878435999999997</c:v>
                </c:pt>
                <c:pt idx="183">
                  <c:v>9.9876983999999993</c:v>
                </c:pt>
                <c:pt idx="184">
                  <c:v>10.0106187</c:v>
                </c:pt>
                <c:pt idx="185">
                  <c:v>10.1426617</c:v>
                </c:pt>
                <c:pt idx="186">
                  <c:v>10.1576345</c:v>
                </c:pt>
                <c:pt idx="187">
                  <c:v>10.192682599999999</c:v>
                </c:pt>
                <c:pt idx="188">
                  <c:v>10.201872099999999</c:v>
                </c:pt>
                <c:pt idx="189">
                  <c:v>10.2225468</c:v>
                </c:pt>
                <c:pt idx="190">
                  <c:v>10.1847537</c:v>
                </c:pt>
                <c:pt idx="191">
                  <c:v>10.196623900000001</c:v>
                </c:pt>
                <c:pt idx="192">
                  <c:v>10.1799097</c:v>
                </c:pt>
                <c:pt idx="193">
                  <c:v>10.2237528</c:v>
                </c:pt>
                <c:pt idx="194">
                  <c:v>10.2309818</c:v>
                </c:pt>
                <c:pt idx="195">
                  <c:v>10.257065799999999</c:v>
                </c:pt>
                <c:pt idx="196">
                  <c:v>10.2794379</c:v>
                </c:pt>
                <c:pt idx="197">
                  <c:v>10.277803799999999</c:v>
                </c:pt>
                <c:pt idx="198">
                  <c:v>10.2361767</c:v>
                </c:pt>
                <c:pt idx="199">
                  <c:v>10.205545799999999</c:v>
                </c:pt>
                <c:pt idx="200">
                  <c:v>10.154686</c:v>
                </c:pt>
                <c:pt idx="201">
                  <c:v>10.127670200000001</c:v>
                </c:pt>
                <c:pt idx="202">
                  <c:v>10.118496</c:v>
                </c:pt>
                <c:pt idx="203">
                  <c:v>10.160600799999999</c:v>
                </c:pt>
                <c:pt idx="204">
                  <c:v>10.1410497</c:v>
                </c:pt>
                <c:pt idx="205">
                  <c:v>10.0381464</c:v>
                </c:pt>
                <c:pt idx="206">
                  <c:v>10.006257099999999</c:v>
                </c:pt>
                <c:pt idx="207">
                  <c:v>10.072997900000001</c:v>
                </c:pt>
                <c:pt idx="208">
                  <c:v>10.054579199999999</c:v>
                </c:pt>
                <c:pt idx="209">
                  <c:v>10.047418800000001</c:v>
                </c:pt>
                <c:pt idx="210">
                  <c:v>10.006245</c:v>
                </c:pt>
                <c:pt idx="211">
                  <c:v>10.0103122</c:v>
                </c:pt>
                <c:pt idx="212">
                  <c:v>10.0156431</c:v>
                </c:pt>
                <c:pt idx="213">
                  <c:v>10.0616105</c:v>
                </c:pt>
                <c:pt idx="214">
                  <c:v>10.0447015</c:v>
                </c:pt>
                <c:pt idx="215">
                  <c:v>10.0501605</c:v>
                </c:pt>
                <c:pt idx="216">
                  <c:v>10.108117699999999</c:v>
                </c:pt>
                <c:pt idx="217">
                  <c:v>9.9459859000000002</c:v>
                </c:pt>
                <c:pt idx="218">
                  <c:v>9.9223336</c:v>
                </c:pt>
                <c:pt idx="219">
                  <c:v>9.9378329999999995</c:v>
                </c:pt>
                <c:pt idx="220">
                  <c:v>9.9306473000000004</c:v>
                </c:pt>
                <c:pt idx="221">
                  <c:v>9.8678919999999994</c:v>
                </c:pt>
                <c:pt idx="222">
                  <c:v>9.7958742000000001</c:v>
                </c:pt>
                <c:pt idx="223">
                  <c:v>9.7907005999999992</c:v>
                </c:pt>
                <c:pt idx="224">
                  <c:v>9.7884259</c:v>
                </c:pt>
                <c:pt idx="225">
                  <c:v>9.7500459999999993</c:v>
                </c:pt>
                <c:pt idx="226">
                  <c:v>9.6863227999999992</c:v>
                </c:pt>
                <c:pt idx="227">
                  <c:v>9.6201428</c:v>
                </c:pt>
                <c:pt idx="228">
                  <c:v>9.6116241000000002</c:v>
                </c:pt>
                <c:pt idx="229">
                  <c:v>9.6739140999999993</c:v>
                </c:pt>
                <c:pt idx="230">
                  <c:v>9.8151978999999994</c:v>
                </c:pt>
                <c:pt idx="231">
                  <c:v>9.8187800000000003</c:v>
                </c:pt>
                <c:pt idx="232">
                  <c:v>9.8400871999999993</c:v>
                </c:pt>
                <c:pt idx="233">
                  <c:v>9.8680692000000008</c:v>
                </c:pt>
                <c:pt idx="234">
                  <c:v>9.8547972000000001</c:v>
                </c:pt>
                <c:pt idx="235">
                  <c:v>9.8176851999999997</c:v>
                </c:pt>
                <c:pt idx="236">
                  <c:v>9.8002795999999996</c:v>
                </c:pt>
                <c:pt idx="237">
                  <c:v>9.7922695999999991</c:v>
                </c:pt>
                <c:pt idx="238">
                  <c:v>9.7751073000000002</c:v>
                </c:pt>
                <c:pt idx="239">
                  <c:v>9.7697880999999995</c:v>
                </c:pt>
                <c:pt idx="240">
                  <c:v>9.7461640999999997</c:v>
                </c:pt>
                <c:pt idx="241">
                  <c:v>9.7216828500000005</c:v>
                </c:pt>
                <c:pt idx="242">
                  <c:v>9.7924152299999996</c:v>
                </c:pt>
                <c:pt idx="243">
                  <c:v>9.8075259799999994</c:v>
                </c:pt>
                <c:pt idx="244">
                  <c:v>9.7973396400000006</c:v>
                </c:pt>
                <c:pt idx="245">
                  <c:v>9.8591176800000007</c:v>
                </c:pt>
                <c:pt idx="246">
                  <c:v>9.8337547399999998</c:v>
                </c:pt>
                <c:pt idx="247">
                  <c:v>9.8514929900000006</c:v>
                </c:pt>
                <c:pt idx="248">
                  <c:v>9.86948705</c:v>
                </c:pt>
                <c:pt idx="249">
                  <c:v>9.8677843200000002</c:v>
                </c:pt>
                <c:pt idx="250">
                  <c:v>9.9549034899999995</c:v>
                </c:pt>
                <c:pt idx="251">
                  <c:v>9.987867640000001</c:v>
                </c:pt>
                <c:pt idx="252">
                  <c:v>9.9865233399999997</c:v>
                </c:pt>
                <c:pt idx="253">
                  <c:v>9.9899674800000007</c:v>
                </c:pt>
                <c:pt idx="254">
                  <c:v>9.9962730400000002</c:v>
                </c:pt>
                <c:pt idx="255">
                  <c:v>9.9750914399999999</c:v>
                </c:pt>
                <c:pt idx="256">
                  <c:v>9.9917553999999988</c:v>
                </c:pt>
                <c:pt idx="257">
                  <c:v>9.9890151700000001</c:v>
                </c:pt>
                <c:pt idx="258">
                  <c:v>9.9892491000000003</c:v>
                </c:pt>
                <c:pt idx="259">
                  <c:v>9.9853963500000003</c:v>
                </c:pt>
                <c:pt idx="260">
                  <c:v>9.95623799</c:v>
                </c:pt>
                <c:pt idx="261">
                  <c:v>9.9389254999999999</c:v>
                </c:pt>
                <c:pt idx="262">
                  <c:v>9.9137901900000003</c:v>
                </c:pt>
                <c:pt idx="263">
                  <c:v>9.9146371200000001</c:v>
                </c:pt>
                <c:pt idx="264">
                  <c:v>9.9277930999999988</c:v>
                </c:pt>
                <c:pt idx="265">
                  <c:v>9.8830030999999998</c:v>
                </c:pt>
                <c:pt idx="266">
                  <c:v>9.8719986199999994</c:v>
                </c:pt>
                <c:pt idx="267">
                  <c:v>9.8535561400000002</c:v>
                </c:pt>
                <c:pt idx="268">
                  <c:v>9.8737658499999998</c:v>
                </c:pt>
                <c:pt idx="269">
                  <c:v>9.8344582099999993</c:v>
                </c:pt>
                <c:pt idx="270">
                  <c:v>9.7849615300000004</c:v>
                </c:pt>
                <c:pt idx="271">
                  <c:v>9.9623892299999994</c:v>
                </c:pt>
                <c:pt idx="272">
                  <c:v>9.9572613200000006</c:v>
                </c:pt>
                <c:pt idx="273">
                  <c:v>9.9408486699999994</c:v>
                </c:pt>
                <c:pt idx="274">
                  <c:v>9.953197939999999</c:v>
                </c:pt>
                <c:pt idx="275">
                  <c:v>9.9635838899999989</c:v>
                </c:pt>
                <c:pt idx="276">
                  <c:v>9.9669735799999994</c:v>
                </c:pt>
                <c:pt idx="277">
                  <c:v>9.9731141599999997</c:v>
                </c:pt>
                <c:pt idx="278">
                  <c:v>9.9449999299999998</c:v>
                </c:pt>
                <c:pt idx="279">
                  <c:v>9.9390598600000004</c:v>
                </c:pt>
                <c:pt idx="280">
                  <c:v>9.9442372799999994</c:v>
                </c:pt>
                <c:pt idx="281">
                  <c:v>10.00079923</c:v>
                </c:pt>
                <c:pt idx="282">
                  <c:v>10.021610800000001</c:v>
                </c:pt>
                <c:pt idx="283">
                  <c:v>10.01156746</c:v>
                </c:pt>
                <c:pt idx="284">
                  <c:v>10.012284940000001</c:v>
                </c:pt>
                <c:pt idx="285">
                  <c:v>10.057740089999999</c:v>
                </c:pt>
                <c:pt idx="286">
                  <c:v>10.039907250000001</c:v>
                </c:pt>
                <c:pt idx="287">
                  <c:v>10.033150920000001</c:v>
                </c:pt>
                <c:pt idx="288">
                  <c:v>10.045785370000001</c:v>
                </c:pt>
                <c:pt idx="289">
                  <c:v>10.046954750000001</c:v>
                </c:pt>
                <c:pt idx="290">
                  <c:v>10.042050530000001</c:v>
                </c:pt>
                <c:pt idx="291">
                  <c:v>10.04739867</c:v>
                </c:pt>
                <c:pt idx="292">
                  <c:v>10.05884022</c:v>
                </c:pt>
                <c:pt idx="293">
                  <c:v>10.155953739999999</c:v>
                </c:pt>
                <c:pt idx="294">
                  <c:v>10.141053410000001</c:v>
                </c:pt>
                <c:pt idx="295">
                  <c:v>10.133136650000001</c:v>
                </c:pt>
                <c:pt idx="296">
                  <c:v>10.119686900000001</c:v>
                </c:pt>
                <c:pt idx="297">
                  <c:v>10.124445740000001</c:v>
                </c:pt>
                <c:pt idx="298">
                  <c:v>10.16641471</c:v>
                </c:pt>
                <c:pt idx="299">
                  <c:v>10.143373579999999</c:v>
                </c:pt>
                <c:pt idx="300">
                  <c:v>10.14003778</c:v>
                </c:pt>
                <c:pt idx="301">
                  <c:v>10.16233995</c:v>
                </c:pt>
                <c:pt idx="302">
                  <c:v>10.17465408</c:v>
                </c:pt>
                <c:pt idx="303">
                  <c:v>10.19113561</c:v>
                </c:pt>
                <c:pt idx="304">
                  <c:v>10.183997829999999</c:v>
                </c:pt>
                <c:pt idx="305">
                  <c:v>10.18469013</c:v>
                </c:pt>
                <c:pt idx="306">
                  <c:v>10.17956867</c:v>
                </c:pt>
                <c:pt idx="307">
                  <c:v>10.187298680000001</c:v>
                </c:pt>
                <c:pt idx="308">
                  <c:v>10.177642760000001</c:v>
                </c:pt>
                <c:pt idx="309">
                  <c:v>10.160114439999999</c:v>
                </c:pt>
                <c:pt idx="310">
                  <c:v>10.15115894</c:v>
                </c:pt>
                <c:pt idx="311">
                  <c:v>10.159553409999999</c:v>
                </c:pt>
                <c:pt idx="312">
                  <c:v>10.16322136</c:v>
                </c:pt>
                <c:pt idx="313">
                  <c:v>10.236012460000001</c:v>
                </c:pt>
                <c:pt idx="314">
                  <c:v>10.23858197</c:v>
                </c:pt>
                <c:pt idx="315">
                  <c:v>10.216327189999999</c:v>
                </c:pt>
                <c:pt idx="316">
                  <c:v>10.234527869999999</c:v>
                </c:pt>
                <c:pt idx="317">
                  <c:v>10.244795550000001</c:v>
                </c:pt>
                <c:pt idx="318">
                  <c:v>10.2509972</c:v>
                </c:pt>
                <c:pt idx="319">
                  <c:v>10.24181385</c:v>
                </c:pt>
                <c:pt idx="320">
                  <c:v>10.23778521</c:v>
                </c:pt>
                <c:pt idx="321">
                  <c:v>10.239742809999999</c:v>
                </c:pt>
                <c:pt idx="322">
                  <c:v>10.246559659999999</c:v>
                </c:pt>
                <c:pt idx="323">
                  <c:v>10.23207259</c:v>
                </c:pt>
                <c:pt idx="324">
                  <c:v>10.23853929</c:v>
                </c:pt>
                <c:pt idx="325">
                  <c:v>10.220544610000001</c:v>
                </c:pt>
                <c:pt idx="326">
                  <c:v>10.22570619</c:v>
                </c:pt>
                <c:pt idx="327">
                  <c:v>10.21835134</c:v>
                </c:pt>
                <c:pt idx="328">
                  <c:v>10.1986306</c:v>
                </c:pt>
                <c:pt idx="329">
                  <c:v>10.19468075</c:v>
                </c:pt>
                <c:pt idx="330">
                  <c:v>10.203329720000001</c:v>
                </c:pt>
                <c:pt idx="331">
                  <c:v>10.19395695</c:v>
                </c:pt>
                <c:pt idx="332">
                  <c:v>10.25605608</c:v>
                </c:pt>
                <c:pt idx="333">
                  <c:v>10.268074819999999</c:v>
                </c:pt>
                <c:pt idx="334">
                  <c:v>10.279274089999999</c:v>
                </c:pt>
                <c:pt idx="335">
                  <c:v>10.27103864</c:v>
                </c:pt>
                <c:pt idx="336">
                  <c:v>10.259448389999999</c:v>
                </c:pt>
                <c:pt idx="337">
                  <c:v>10.2545871</c:v>
                </c:pt>
                <c:pt idx="338">
                  <c:v>10.2437047</c:v>
                </c:pt>
                <c:pt idx="339">
                  <c:v>10.24516109</c:v>
                </c:pt>
                <c:pt idx="340">
                  <c:v>10.245470000000001</c:v>
                </c:pt>
                <c:pt idx="341">
                  <c:v>10.246697709999999</c:v>
                </c:pt>
                <c:pt idx="342">
                  <c:v>10.269449640000001</c:v>
                </c:pt>
                <c:pt idx="343">
                  <c:v>10.327224900000001</c:v>
                </c:pt>
                <c:pt idx="344">
                  <c:v>10.329189809999999</c:v>
                </c:pt>
                <c:pt idx="345">
                  <c:v>10.31093838</c:v>
                </c:pt>
                <c:pt idx="346">
                  <c:v>10.294934120000001</c:v>
                </c:pt>
                <c:pt idx="347">
                  <c:v>10.296082010000001</c:v>
                </c:pt>
                <c:pt idx="348">
                  <c:v>10.32641939</c:v>
                </c:pt>
                <c:pt idx="349">
                  <c:v>10.345486619999999</c:v>
                </c:pt>
                <c:pt idx="350">
                  <c:v>10.34148317</c:v>
                </c:pt>
                <c:pt idx="351">
                  <c:v>10.354694240000001</c:v>
                </c:pt>
                <c:pt idx="352">
                  <c:v>10.356755570000001</c:v>
                </c:pt>
                <c:pt idx="353">
                  <c:v>10.343112340000001</c:v>
                </c:pt>
                <c:pt idx="354">
                  <c:v>10.422718059999999</c:v>
                </c:pt>
                <c:pt idx="355">
                  <c:v>10.41899896</c:v>
                </c:pt>
                <c:pt idx="356">
                  <c:v>10.415526529999999</c:v>
                </c:pt>
                <c:pt idx="357">
                  <c:v>10.403927679999999</c:v>
                </c:pt>
                <c:pt idx="358">
                  <c:v>10.38642686</c:v>
                </c:pt>
                <c:pt idx="359">
                  <c:v>10.387764389999999</c:v>
                </c:pt>
                <c:pt idx="360">
                  <c:v>10.37252295</c:v>
                </c:pt>
                <c:pt idx="361">
                  <c:v>10.348770269999999</c:v>
                </c:pt>
                <c:pt idx="362">
                  <c:v>10.32861497</c:v>
                </c:pt>
                <c:pt idx="363">
                  <c:v>10.31468935</c:v>
                </c:pt>
                <c:pt idx="364">
                  <c:v>10.2353846</c:v>
                </c:pt>
                <c:pt idx="365">
                  <c:v>10.202467950000001</c:v>
                </c:pt>
                <c:pt idx="366">
                  <c:v>10.196479030000001</c:v>
                </c:pt>
                <c:pt idx="367">
                  <c:v>10.20401626</c:v>
                </c:pt>
                <c:pt idx="368">
                  <c:v>10.21357841</c:v>
                </c:pt>
                <c:pt idx="369">
                  <c:v>10.1952359</c:v>
                </c:pt>
                <c:pt idx="370">
                  <c:v>10.180976510000001</c:v>
                </c:pt>
                <c:pt idx="371">
                  <c:v>10.213902149999999</c:v>
                </c:pt>
                <c:pt idx="372">
                  <c:v>10.200574720000001</c:v>
                </c:pt>
                <c:pt idx="373">
                  <c:v>10.28088953</c:v>
                </c:pt>
                <c:pt idx="374">
                  <c:v>10.279628800000001</c:v>
                </c:pt>
                <c:pt idx="375">
                  <c:v>10.26254546</c:v>
                </c:pt>
                <c:pt idx="376">
                  <c:v>10.245568629999999</c:v>
                </c:pt>
                <c:pt idx="377">
                  <c:v>10.238732410000001</c:v>
                </c:pt>
                <c:pt idx="378">
                  <c:v>10.233164460000001</c:v>
                </c:pt>
                <c:pt idx="379">
                  <c:v>10.20652119</c:v>
                </c:pt>
                <c:pt idx="380">
                  <c:v>10.223899880000001</c:v>
                </c:pt>
                <c:pt idx="381">
                  <c:v>10.236922</c:v>
                </c:pt>
                <c:pt idx="382">
                  <c:v>10.196884489999999</c:v>
                </c:pt>
                <c:pt idx="383">
                  <c:v>10.159428399999999</c:v>
                </c:pt>
                <c:pt idx="384">
                  <c:v>10.10009363</c:v>
                </c:pt>
                <c:pt idx="385">
                  <c:v>10.119397320000001</c:v>
                </c:pt>
                <c:pt idx="386">
                  <c:v>10.0979682</c:v>
                </c:pt>
                <c:pt idx="387">
                  <c:v>10.115718920000001</c:v>
                </c:pt>
                <c:pt idx="388">
                  <c:v>10.086015120000001</c:v>
                </c:pt>
                <c:pt idx="389">
                  <c:v>10.054047540000001</c:v>
                </c:pt>
                <c:pt idx="390">
                  <c:v>10.08568666</c:v>
                </c:pt>
                <c:pt idx="391">
                  <c:v>10.043370149999999</c:v>
                </c:pt>
                <c:pt idx="392">
                  <c:v>10.00433147</c:v>
                </c:pt>
                <c:pt idx="393">
                  <c:v>10.09902859</c:v>
                </c:pt>
                <c:pt idx="394">
                  <c:v>10.13791831</c:v>
                </c:pt>
                <c:pt idx="395">
                  <c:v>10.17872979</c:v>
                </c:pt>
                <c:pt idx="396">
                  <c:v>10.087315030000001</c:v>
                </c:pt>
                <c:pt idx="397">
                  <c:v>10.101027670000001</c:v>
                </c:pt>
                <c:pt idx="398">
                  <c:v>10.07960795</c:v>
                </c:pt>
                <c:pt idx="399">
                  <c:v>10.092299180000001</c:v>
                </c:pt>
                <c:pt idx="400">
                  <c:v>10.07573139</c:v>
                </c:pt>
                <c:pt idx="401">
                  <c:v>10.137769729999999</c:v>
                </c:pt>
                <c:pt idx="402">
                  <c:v>10.132105280000001</c:v>
                </c:pt>
                <c:pt idx="403">
                  <c:v>10.177991459999999</c:v>
                </c:pt>
                <c:pt idx="404">
                  <c:v>10.142165479999999</c:v>
                </c:pt>
                <c:pt idx="405">
                  <c:v>10.181843349999999</c:v>
                </c:pt>
                <c:pt idx="406">
                  <c:v>10.193892630000001</c:v>
                </c:pt>
                <c:pt idx="407">
                  <c:v>10.178222959999999</c:v>
                </c:pt>
                <c:pt idx="408">
                  <c:v>10.12230439</c:v>
                </c:pt>
                <c:pt idx="409">
                  <c:v>10.07885727</c:v>
                </c:pt>
                <c:pt idx="410">
                  <c:v>10.082335109999999</c:v>
                </c:pt>
                <c:pt idx="411">
                  <c:v>10.03631109</c:v>
                </c:pt>
                <c:pt idx="412">
                  <c:v>10.119376839999999</c:v>
                </c:pt>
                <c:pt idx="413">
                  <c:v>10.1650197</c:v>
                </c:pt>
                <c:pt idx="414">
                  <c:v>10.169436149999999</c:v>
                </c:pt>
                <c:pt idx="415">
                  <c:v>10.11233863</c:v>
                </c:pt>
                <c:pt idx="416">
                  <c:v>10.147141829999999</c:v>
                </c:pt>
                <c:pt idx="417">
                  <c:v>10.27264506</c:v>
                </c:pt>
                <c:pt idx="418">
                  <c:v>10.3125739</c:v>
                </c:pt>
                <c:pt idx="419">
                  <c:v>10.311295560000001</c:v>
                </c:pt>
                <c:pt idx="420">
                  <c:v>10.320274569999999</c:v>
                </c:pt>
                <c:pt idx="421">
                  <c:v>10.31347491</c:v>
                </c:pt>
                <c:pt idx="422">
                  <c:v>10.33116631</c:v>
                </c:pt>
                <c:pt idx="423">
                  <c:v>10.34366829</c:v>
                </c:pt>
                <c:pt idx="424">
                  <c:v>10.369800360000001</c:v>
                </c:pt>
                <c:pt idx="425">
                  <c:v>10.3717196</c:v>
                </c:pt>
                <c:pt idx="426">
                  <c:v>10.37099036</c:v>
                </c:pt>
                <c:pt idx="427">
                  <c:v>10.342153659999999</c:v>
                </c:pt>
                <c:pt idx="428">
                  <c:v>10.33730585</c:v>
                </c:pt>
                <c:pt idx="429">
                  <c:v>10.326454029999999</c:v>
                </c:pt>
                <c:pt idx="430">
                  <c:v>10.3206656</c:v>
                </c:pt>
                <c:pt idx="431">
                  <c:v>10.343264360000001</c:v>
                </c:pt>
                <c:pt idx="432">
                  <c:v>10.35665384</c:v>
                </c:pt>
                <c:pt idx="433">
                  <c:v>10.36108855</c:v>
                </c:pt>
                <c:pt idx="434">
                  <c:v>10.51330426</c:v>
                </c:pt>
                <c:pt idx="435">
                  <c:v>10.53890133</c:v>
                </c:pt>
                <c:pt idx="436">
                  <c:v>10.528507360000001</c:v>
                </c:pt>
                <c:pt idx="437">
                  <c:v>10.52733379</c:v>
                </c:pt>
                <c:pt idx="438">
                  <c:v>10.53980385</c:v>
                </c:pt>
                <c:pt idx="439">
                  <c:v>10.55110423</c:v>
                </c:pt>
                <c:pt idx="440">
                  <c:v>10.519945490000001</c:v>
                </c:pt>
                <c:pt idx="441">
                  <c:v>10.524295540000001</c:v>
                </c:pt>
                <c:pt idx="442">
                  <c:v>10.55381152</c:v>
                </c:pt>
                <c:pt idx="443">
                  <c:v>10.54675598</c:v>
                </c:pt>
                <c:pt idx="444">
                  <c:v>10.56918641</c:v>
                </c:pt>
                <c:pt idx="445">
                  <c:v>10.578058780000001</c:v>
                </c:pt>
                <c:pt idx="446">
                  <c:v>10.575290949999999</c:v>
                </c:pt>
                <c:pt idx="447">
                  <c:v>10.59685127</c:v>
                </c:pt>
                <c:pt idx="448">
                  <c:v>10.58843547</c:v>
                </c:pt>
                <c:pt idx="449">
                  <c:v>10.564009299999999</c:v>
                </c:pt>
                <c:pt idx="450">
                  <c:v>10.56384824</c:v>
                </c:pt>
                <c:pt idx="451">
                  <c:v>10.517492020000001</c:v>
                </c:pt>
                <c:pt idx="452">
                  <c:v>10.52810227</c:v>
                </c:pt>
                <c:pt idx="453">
                  <c:v>10.5087194</c:v>
                </c:pt>
                <c:pt idx="454">
                  <c:v>10.50442889</c:v>
                </c:pt>
                <c:pt idx="455">
                  <c:v>10.48316949</c:v>
                </c:pt>
                <c:pt idx="456">
                  <c:v>10.47466198</c:v>
                </c:pt>
                <c:pt idx="457">
                  <c:v>10.529480150000001</c:v>
                </c:pt>
                <c:pt idx="458">
                  <c:v>10.522727489999999</c:v>
                </c:pt>
                <c:pt idx="459">
                  <c:v>10.53898957</c:v>
                </c:pt>
                <c:pt idx="460">
                  <c:v>10.51576869</c:v>
                </c:pt>
                <c:pt idx="461">
                  <c:v>10.51175173</c:v>
                </c:pt>
                <c:pt idx="462">
                  <c:v>10.49937517</c:v>
                </c:pt>
                <c:pt idx="463">
                  <c:v>10.46779096</c:v>
                </c:pt>
                <c:pt idx="464">
                  <c:v>10.47782524</c:v>
                </c:pt>
                <c:pt idx="465">
                  <c:v>10.48112371</c:v>
                </c:pt>
                <c:pt idx="466">
                  <c:v>10.439506720000001</c:v>
                </c:pt>
                <c:pt idx="467">
                  <c:v>10.423293169999999</c:v>
                </c:pt>
                <c:pt idx="468">
                  <c:v>10.435719779999999</c:v>
                </c:pt>
                <c:pt idx="469">
                  <c:v>10.44287731</c:v>
                </c:pt>
                <c:pt idx="470">
                  <c:v>10.442141770000001</c:v>
                </c:pt>
                <c:pt idx="471">
                  <c:v>10.42684925</c:v>
                </c:pt>
                <c:pt idx="472">
                  <c:v>10.457556520000001</c:v>
                </c:pt>
                <c:pt idx="473">
                  <c:v>10.40767589</c:v>
                </c:pt>
                <c:pt idx="474">
                  <c:v>10.428884999999999</c:v>
                </c:pt>
                <c:pt idx="475">
                  <c:v>10.44636582</c:v>
                </c:pt>
                <c:pt idx="476">
                  <c:v>10.475142080000001</c:v>
                </c:pt>
                <c:pt idx="477">
                  <c:v>10.444572519999999</c:v>
                </c:pt>
                <c:pt idx="478">
                  <c:v>10.472006480000001</c:v>
                </c:pt>
                <c:pt idx="479">
                  <c:v>10.44218231</c:v>
                </c:pt>
                <c:pt idx="480">
                  <c:v>10.46223988</c:v>
                </c:pt>
                <c:pt idx="481">
                  <c:v>10.466160890000001</c:v>
                </c:pt>
                <c:pt idx="482">
                  <c:v>10.453836239999999</c:v>
                </c:pt>
                <c:pt idx="483">
                  <c:v>10.410016580000001</c:v>
                </c:pt>
                <c:pt idx="484">
                  <c:v>10.395566820000001</c:v>
                </c:pt>
                <c:pt idx="485">
                  <c:v>10.368580189999999</c:v>
                </c:pt>
                <c:pt idx="486">
                  <c:v>10.370346080000001</c:v>
                </c:pt>
                <c:pt idx="487">
                  <c:v>10.359882320000001</c:v>
                </c:pt>
                <c:pt idx="488">
                  <c:v>10.345321909999999</c:v>
                </c:pt>
                <c:pt idx="489">
                  <c:v>10.326314360000001</c:v>
                </c:pt>
                <c:pt idx="490">
                  <c:v>10.28575715</c:v>
                </c:pt>
                <c:pt idx="491">
                  <c:v>10.33449607</c:v>
                </c:pt>
                <c:pt idx="492">
                  <c:v>10.339765570000001</c:v>
                </c:pt>
                <c:pt idx="493">
                  <c:v>10.316341</c:v>
                </c:pt>
                <c:pt idx="494">
                  <c:v>10.36500601</c:v>
                </c:pt>
                <c:pt idx="495">
                  <c:v>10.345481320000001</c:v>
                </c:pt>
                <c:pt idx="496">
                  <c:v>10.29482655</c:v>
                </c:pt>
                <c:pt idx="497">
                  <c:v>10.255735339999999</c:v>
                </c:pt>
                <c:pt idx="498">
                  <c:v>10.23620801</c:v>
                </c:pt>
                <c:pt idx="499">
                  <c:v>10.386641640000001</c:v>
                </c:pt>
                <c:pt idx="500">
                  <c:v>10.37226209</c:v>
                </c:pt>
                <c:pt idx="501">
                  <c:v>10.36390617</c:v>
                </c:pt>
                <c:pt idx="502">
                  <c:v>10.3492952</c:v>
                </c:pt>
                <c:pt idx="503">
                  <c:v>10.30829001</c:v>
                </c:pt>
                <c:pt idx="504">
                  <c:v>10.284608129999999</c:v>
                </c:pt>
                <c:pt idx="505">
                  <c:v>10.26451275</c:v>
                </c:pt>
                <c:pt idx="506">
                  <c:v>10.27557592</c:v>
                </c:pt>
                <c:pt idx="507">
                  <c:v>10.28472781</c:v>
                </c:pt>
                <c:pt idx="508">
                  <c:v>10.285136850000001</c:v>
                </c:pt>
                <c:pt idx="509">
                  <c:v>10.290127010000001</c:v>
                </c:pt>
                <c:pt idx="510">
                  <c:v>10.325870930000001</c:v>
                </c:pt>
                <c:pt idx="511">
                  <c:v>10.27440805</c:v>
                </c:pt>
                <c:pt idx="512">
                  <c:v>10.230914540000001</c:v>
                </c:pt>
                <c:pt idx="513">
                  <c:v>10.181136759999999</c:v>
                </c:pt>
                <c:pt idx="514">
                  <c:v>10.15680843</c:v>
                </c:pt>
                <c:pt idx="515">
                  <c:v>10.16829989</c:v>
                </c:pt>
                <c:pt idx="516">
                  <c:v>10.1668685</c:v>
                </c:pt>
                <c:pt idx="517">
                  <c:v>10.135910089999999</c:v>
                </c:pt>
                <c:pt idx="518">
                  <c:v>10.08497897</c:v>
                </c:pt>
                <c:pt idx="519">
                  <c:v>10.03315958</c:v>
                </c:pt>
                <c:pt idx="520">
                  <c:v>10.03330607</c:v>
                </c:pt>
                <c:pt idx="521">
                  <c:v>10.152527580000001</c:v>
                </c:pt>
                <c:pt idx="522">
                  <c:v>10.129891840000001</c:v>
                </c:pt>
                <c:pt idx="523">
                  <c:v>10.10907506</c:v>
                </c:pt>
                <c:pt idx="524">
                  <c:v>10.07993183</c:v>
                </c:pt>
                <c:pt idx="525">
                  <c:v>10.063689800000001</c:v>
                </c:pt>
                <c:pt idx="526">
                  <c:v>10.025919009999999</c:v>
                </c:pt>
                <c:pt idx="527">
                  <c:v>10.08611883</c:v>
                </c:pt>
                <c:pt idx="528">
                  <c:v>10.10747898</c:v>
                </c:pt>
                <c:pt idx="529">
                  <c:v>10.08187571</c:v>
                </c:pt>
                <c:pt idx="530">
                  <c:v>10.081892419999999</c:v>
                </c:pt>
                <c:pt idx="531">
                  <c:v>10.02691954</c:v>
                </c:pt>
                <c:pt idx="532">
                  <c:v>10.018415790000001</c:v>
                </c:pt>
                <c:pt idx="533">
                  <c:v>9.9486904499999991</c:v>
                </c:pt>
                <c:pt idx="534">
                  <c:v>9.9609476400000005</c:v>
                </c:pt>
                <c:pt idx="535">
                  <c:v>9.9869122000000008</c:v>
                </c:pt>
                <c:pt idx="536">
                  <c:v>9.9671539199999994</c:v>
                </c:pt>
                <c:pt idx="537">
                  <c:v>9.951108360000001</c:v>
                </c:pt>
                <c:pt idx="538">
                  <c:v>9.9283561799999998</c:v>
                </c:pt>
                <c:pt idx="539">
                  <c:v>10.07243708</c:v>
                </c:pt>
                <c:pt idx="540">
                  <c:v>10.03509659</c:v>
                </c:pt>
                <c:pt idx="541">
                  <c:v>10.04866436</c:v>
                </c:pt>
                <c:pt idx="542">
                  <c:v>10.079406559999999</c:v>
                </c:pt>
                <c:pt idx="543">
                  <c:v>10.068206480000001</c:v>
                </c:pt>
                <c:pt idx="544">
                  <c:v>10.031264349999999</c:v>
                </c:pt>
                <c:pt idx="545">
                  <c:v>10.049017019999999</c:v>
                </c:pt>
                <c:pt idx="546">
                  <c:v>10.015857180000001</c:v>
                </c:pt>
                <c:pt idx="547">
                  <c:v>10.01742683</c:v>
                </c:pt>
                <c:pt idx="548">
                  <c:v>10.00513694</c:v>
                </c:pt>
                <c:pt idx="549">
                  <c:v>9.9645619100000005</c:v>
                </c:pt>
                <c:pt idx="550">
                  <c:v>9.9281793100000009</c:v>
                </c:pt>
                <c:pt idx="551">
                  <c:v>9.9081600099999996</c:v>
                </c:pt>
                <c:pt idx="552">
                  <c:v>9.9197077399999998</c:v>
                </c:pt>
                <c:pt idx="553">
                  <c:v>9.8898541099999999</c:v>
                </c:pt>
                <c:pt idx="554">
                  <c:v>9.9031718799999986</c:v>
                </c:pt>
                <c:pt idx="555">
                  <c:v>9.8432488000000014</c:v>
                </c:pt>
                <c:pt idx="556">
                  <c:v>9.8016799799999994</c:v>
                </c:pt>
                <c:pt idx="557">
                  <c:v>9.7725303100000005</c:v>
                </c:pt>
                <c:pt idx="558">
                  <c:v>9.7601511500000004</c:v>
                </c:pt>
                <c:pt idx="559">
                  <c:v>9.7477422899999997</c:v>
                </c:pt>
                <c:pt idx="560">
                  <c:v>9.7778435300000002</c:v>
                </c:pt>
                <c:pt idx="561">
                  <c:v>9.7852742599999996</c:v>
                </c:pt>
                <c:pt idx="562">
                  <c:v>9.8897502900000003</c:v>
                </c:pt>
                <c:pt idx="563">
                  <c:v>9.8639350500000003</c:v>
                </c:pt>
                <c:pt idx="564">
                  <c:v>9.8839636500000001</c:v>
                </c:pt>
                <c:pt idx="565">
                  <c:v>9.8920029199999995</c:v>
                </c:pt>
                <c:pt idx="566">
                  <c:v>9.9194248700000003</c:v>
                </c:pt>
                <c:pt idx="567">
                  <c:v>9.8970425300000002</c:v>
                </c:pt>
                <c:pt idx="568">
                  <c:v>9.8903774900000005</c:v>
                </c:pt>
                <c:pt idx="569">
                  <c:v>9.82501566</c:v>
                </c:pt>
                <c:pt idx="570">
                  <c:v>9.8002791699999996</c:v>
                </c:pt>
                <c:pt idx="571">
                  <c:v>9.7880208199999998</c:v>
                </c:pt>
                <c:pt idx="572">
                  <c:v>9.7583635799999993</c:v>
                </c:pt>
                <c:pt idx="573">
                  <c:v>9.7940359900000011</c:v>
                </c:pt>
                <c:pt idx="574">
                  <c:v>9.7398434100000006</c:v>
                </c:pt>
                <c:pt idx="575">
                  <c:v>9.7199417299999986</c:v>
                </c:pt>
                <c:pt idx="576">
                  <c:v>9.6881796100000006</c:v>
                </c:pt>
                <c:pt idx="577">
                  <c:v>9.7358540900000001</c:v>
                </c:pt>
                <c:pt idx="578">
                  <c:v>9.7489675000000009</c:v>
                </c:pt>
                <c:pt idx="579">
                  <c:v>9.7459941299999997</c:v>
                </c:pt>
                <c:pt idx="580">
                  <c:v>9.8471017500000002</c:v>
                </c:pt>
                <c:pt idx="581">
                  <c:v>9.8524339800000007</c:v>
                </c:pt>
                <c:pt idx="582">
                  <c:v>9.8885264599999996</c:v>
                </c:pt>
                <c:pt idx="583">
                  <c:v>9.9004442600000004</c:v>
                </c:pt>
                <c:pt idx="584">
                  <c:v>9.8821961500000004</c:v>
                </c:pt>
                <c:pt idx="585">
                  <c:v>9.8440159499999993</c:v>
                </c:pt>
                <c:pt idx="586">
                  <c:v>9.8668250900000007</c:v>
                </c:pt>
                <c:pt idx="587">
                  <c:v>9.9163333800000011</c:v>
                </c:pt>
                <c:pt idx="588">
                  <c:v>9.9037020799999986</c:v>
                </c:pt>
                <c:pt idx="589">
                  <c:v>9.9110280500000005</c:v>
                </c:pt>
                <c:pt idx="590">
                  <c:v>9.8803607000000007</c:v>
                </c:pt>
                <c:pt idx="591">
                  <c:v>9.9095857800000005</c:v>
                </c:pt>
                <c:pt idx="592">
                  <c:v>9.9005461100000005</c:v>
                </c:pt>
                <c:pt idx="593">
                  <c:v>9.8693911700000001</c:v>
                </c:pt>
                <c:pt idx="594">
                  <c:v>9.806613819999999</c:v>
                </c:pt>
                <c:pt idx="595">
                  <c:v>9.7613087500000013</c:v>
                </c:pt>
                <c:pt idx="596">
                  <c:v>9.7526096899999999</c:v>
                </c:pt>
                <c:pt idx="597">
                  <c:v>9.7091750700000006</c:v>
                </c:pt>
                <c:pt idx="598">
                  <c:v>9.6747221400000001</c:v>
                </c:pt>
                <c:pt idx="599">
                  <c:v>9.6949726700000003</c:v>
                </c:pt>
                <c:pt idx="600">
                  <c:v>9.7368843900000002</c:v>
                </c:pt>
                <c:pt idx="601">
                  <c:v>9.7875098300000012</c:v>
                </c:pt>
                <c:pt idx="602">
                  <c:v>9.8516498699999993</c:v>
                </c:pt>
                <c:pt idx="603">
                  <c:v>9.7891078900000004</c:v>
                </c:pt>
                <c:pt idx="604">
                  <c:v>9.7867625599999997</c:v>
                </c:pt>
                <c:pt idx="605">
                  <c:v>9.7832792600000005</c:v>
                </c:pt>
                <c:pt idx="606">
                  <c:v>9.7374336100000001</c:v>
                </c:pt>
                <c:pt idx="607">
                  <c:v>9.711541350000001</c:v>
                </c:pt>
                <c:pt idx="608">
                  <c:v>9.7116377000000007</c:v>
                </c:pt>
                <c:pt idx="609">
                  <c:v>9.6346783800000004</c:v>
                </c:pt>
                <c:pt idx="610">
                  <c:v>9.640664730000001</c:v>
                </c:pt>
                <c:pt idx="611">
                  <c:v>9.6933295599999987</c:v>
                </c:pt>
                <c:pt idx="612">
                  <c:v>9.6708454699999997</c:v>
                </c:pt>
                <c:pt idx="613">
                  <c:v>9.6831254400000013</c:v>
                </c:pt>
                <c:pt idx="614">
                  <c:v>9.7146816700000009</c:v>
                </c:pt>
                <c:pt idx="615">
                  <c:v>9.7820049400000002</c:v>
                </c:pt>
                <c:pt idx="616">
                  <c:v>9.8088041200000013</c:v>
                </c:pt>
                <c:pt idx="617">
                  <c:v>9.8110008999999998</c:v>
                </c:pt>
                <c:pt idx="618">
                  <c:v>9.800902859999999</c:v>
                </c:pt>
                <c:pt idx="619">
                  <c:v>9.8350505699999999</c:v>
                </c:pt>
                <c:pt idx="620">
                  <c:v>9.8924926800000001</c:v>
                </c:pt>
                <c:pt idx="621">
                  <c:v>9.86368738</c:v>
                </c:pt>
                <c:pt idx="622">
                  <c:v>9.8960119100000004</c:v>
                </c:pt>
                <c:pt idx="623">
                  <c:v>9.8884332799999992</c:v>
                </c:pt>
                <c:pt idx="624">
                  <c:v>9.7708997999999987</c:v>
                </c:pt>
                <c:pt idx="625">
                  <c:v>9.7307005599999989</c:v>
                </c:pt>
                <c:pt idx="626">
                  <c:v>9.7926072700000013</c:v>
                </c:pt>
                <c:pt idx="627">
                  <c:v>9.7299805699999986</c:v>
                </c:pt>
                <c:pt idx="628">
                  <c:v>9.7699493999999998</c:v>
                </c:pt>
                <c:pt idx="629">
                  <c:v>9.8433204100000005</c:v>
                </c:pt>
                <c:pt idx="630">
                  <c:v>9.81842726</c:v>
                </c:pt>
                <c:pt idx="631">
                  <c:v>9.8571417500000003</c:v>
                </c:pt>
                <c:pt idx="632">
                  <c:v>9.8599982199999996</c:v>
                </c:pt>
                <c:pt idx="633">
                  <c:v>9.904372630000001</c:v>
                </c:pt>
                <c:pt idx="634">
                  <c:v>9.8125987699999992</c:v>
                </c:pt>
                <c:pt idx="635">
                  <c:v>9.8294778800000007</c:v>
                </c:pt>
                <c:pt idx="636">
                  <c:v>9.9930148499999998</c:v>
                </c:pt>
                <c:pt idx="637">
                  <c:v>10.01205762</c:v>
                </c:pt>
                <c:pt idx="638">
                  <c:v>10.009624499999999</c:v>
                </c:pt>
                <c:pt idx="639">
                  <c:v>10.068892180000001</c:v>
                </c:pt>
                <c:pt idx="640">
                  <c:v>10.070330869999999</c:v>
                </c:pt>
                <c:pt idx="641">
                  <c:v>10.09488614</c:v>
                </c:pt>
                <c:pt idx="642">
                  <c:v>10.09400237</c:v>
                </c:pt>
                <c:pt idx="643">
                  <c:v>10.058024620000001</c:v>
                </c:pt>
                <c:pt idx="644">
                  <c:v>10.04146562</c:v>
                </c:pt>
                <c:pt idx="645">
                  <c:v>10.020260519999999</c:v>
                </c:pt>
                <c:pt idx="646">
                  <c:v>10.05328952</c:v>
                </c:pt>
                <c:pt idx="647">
                  <c:v>10.056110889999999</c:v>
                </c:pt>
                <c:pt idx="648">
                  <c:v>10.087687560000001</c:v>
                </c:pt>
                <c:pt idx="649">
                  <c:v>10.071967259999999</c:v>
                </c:pt>
                <c:pt idx="650">
                  <c:v>10.074703920000001</c:v>
                </c:pt>
                <c:pt idx="651">
                  <c:v>10.08141419</c:v>
                </c:pt>
                <c:pt idx="652">
                  <c:v>10.06499258</c:v>
                </c:pt>
                <c:pt idx="653">
                  <c:v>10.04169879</c:v>
                </c:pt>
                <c:pt idx="654">
                  <c:v>10.03720122</c:v>
                </c:pt>
                <c:pt idx="655">
                  <c:v>10.03602343</c:v>
                </c:pt>
                <c:pt idx="656">
                  <c:v>10.04774231</c:v>
                </c:pt>
                <c:pt idx="657">
                  <c:v>10.054279429999999</c:v>
                </c:pt>
                <c:pt idx="658">
                  <c:v>10.061297020000001</c:v>
                </c:pt>
                <c:pt idx="659">
                  <c:v>10.08903273</c:v>
                </c:pt>
                <c:pt idx="660">
                  <c:v>10.089269140000001</c:v>
                </c:pt>
                <c:pt idx="661">
                  <c:v>10.09349847</c:v>
                </c:pt>
                <c:pt idx="662">
                  <c:v>10.07188343</c:v>
                </c:pt>
                <c:pt idx="663">
                  <c:v>10.06244708</c:v>
                </c:pt>
                <c:pt idx="664">
                  <c:v>10.061000439999999</c:v>
                </c:pt>
                <c:pt idx="665">
                  <c:v>10.089807109999999</c:v>
                </c:pt>
                <c:pt idx="666">
                  <c:v>10.0779858</c:v>
                </c:pt>
                <c:pt idx="667">
                  <c:v>10.12914423</c:v>
                </c:pt>
                <c:pt idx="668">
                  <c:v>10.17118239</c:v>
                </c:pt>
                <c:pt idx="669">
                  <c:v>10.11476324</c:v>
                </c:pt>
                <c:pt idx="670">
                  <c:v>10.099233809999999</c:v>
                </c:pt>
                <c:pt idx="671">
                  <c:v>10.085232850000001</c:v>
                </c:pt>
                <c:pt idx="672">
                  <c:v>10.041953250000001</c:v>
                </c:pt>
                <c:pt idx="673">
                  <c:v>9.9946013899999997</c:v>
                </c:pt>
                <c:pt idx="674">
                  <c:v>10.023159099999999</c:v>
                </c:pt>
                <c:pt idx="675">
                  <c:v>10.028538659999999</c:v>
                </c:pt>
                <c:pt idx="676">
                  <c:v>10.05689967</c:v>
                </c:pt>
                <c:pt idx="677">
                  <c:v>10.08019895</c:v>
                </c:pt>
                <c:pt idx="678">
                  <c:v>10.0788397</c:v>
                </c:pt>
                <c:pt idx="679">
                  <c:v>10.0347837</c:v>
                </c:pt>
                <c:pt idx="680">
                  <c:v>10.06825561</c:v>
                </c:pt>
                <c:pt idx="681">
                  <c:v>10.070783779999999</c:v>
                </c:pt>
                <c:pt idx="682">
                  <c:v>10.04347722</c:v>
                </c:pt>
                <c:pt idx="683">
                  <c:v>9.9614601300000007</c:v>
                </c:pt>
                <c:pt idx="684">
                  <c:v>10.04376038</c:v>
                </c:pt>
                <c:pt idx="685">
                  <c:v>10.03398937</c:v>
                </c:pt>
                <c:pt idx="686">
                  <c:v>10.09589748</c:v>
                </c:pt>
                <c:pt idx="687">
                  <c:v>10.067375180000001</c:v>
                </c:pt>
                <c:pt idx="688">
                  <c:v>10.119165239999999</c:v>
                </c:pt>
                <c:pt idx="689">
                  <c:v>10.127294899999999</c:v>
                </c:pt>
                <c:pt idx="690">
                  <c:v>10.06361003</c:v>
                </c:pt>
                <c:pt idx="691">
                  <c:v>10.05782286</c:v>
                </c:pt>
                <c:pt idx="692">
                  <c:v>10.07392909</c:v>
                </c:pt>
                <c:pt idx="693">
                  <c:v>10.062446619999999</c:v>
                </c:pt>
                <c:pt idx="694">
                  <c:v>10.08959385</c:v>
                </c:pt>
                <c:pt idx="695">
                  <c:v>10.15193504</c:v>
                </c:pt>
                <c:pt idx="696">
                  <c:v>10.05490416</c:v>
                </c:pt>
                <c:pt idx="697">
                  <c:v>10.002692339999999</c:v>
                </c:pt>
                <c:pt idx="698">
                  <c:v>10.06253193</c:v>
                </c:pt>
                <c:pt idx="699">
                  <c:v>10.07435695</c:v>
                </c:pt>
                <c:pt idx="700">
                  <c:v>10.10086295</c:v>
                </c:pt>
                <c:pt idx="701">
                  <c:v>10.03941206</c:v>
                </c:pt>
                <c:pt idx="702">
                  <c:v>10.011561969999999</c:v>
                </c:pt>
                <c:pt idx="703">
                  <c:v>9.8515721700000007</c:v>
                </c:pt>
                <c:pt idx="704">
                  <c:v>9.8026304399999997</c:v>
                </c:pt>
                <c:pt idx="705">
                  <c:v>9.8338231900000004</c:v>
                </c:pt>
                <c:pt idx="706">
                  <c:v>9.818112039999999</c:v>
                </c:pt>
                <c:pt idx="707">
                  <c:v>9.8847768800000004</c:v>
                </c:pt>
                <c:pt idx="708">
                  <c:v>9.8249373899999988</c:v>
                </c:pt>
                <c:pt idx="709">
                  <c:v>9.7975849999999998</c:v>
                </c:pt>
                <c:pt idx="710">
                  <c:v>9.8208301300000009</c:v>
                </c:pt>
                <c:pt idx="711">
                  <c:v>9.8305577299999989</c:v>
                </c:pt>
                <c:pt idx="712">
                  <c:v>9.7848216600000004</c:v>
                </c:pt>
                <c:pt idx="713">
                  <c:v>9.7785477800000002</c:v>
                </c:pt>
                <c:pt idx="714">
                  <c:v>9.7352745499999997</c:v>
                </c:pt>
                <c:pt idx="715">
                  <c:v>9.7718414300000003</c:v>
                </c:pt>
                <c:pt idx="716">
                  <c:v>9.853640369999999</c:v>
                </c:pt>
                <c:pt idx="717">
                  <c:v>9.8210480899999997</c:v>
                </c:pt>
                <c:pt idx="718">
                  <c:v>9.8244564899999993</c:v>
                </c:pt>
                <c:pt idx="719">
                  <c:v>9.8062792299999995</c:v>
                </c:pt>
                <c:pt idx="720">
                  <c:v>9.7828421799999994</c:v>
                </c:pt>
                <c:pt idx="721">
                  <c:v>9.8166490300000007</c:v>
                </c:pt>
                <c:pt idx="722">
                  <c:v>9.8715811099999993</c:v>
                </c:pt>
                <c:pt idx="723">
                  <c:v>9.8627783699999991</c:v>
                </c:pt>
                <c:pt idx="724">
                  <c:v>9.8831507300000006</c:v>
                </c:pt>
                <c:pt idx="725">
                  <c:v>9.907050850000001</c:v>
                </c:pt>
                <c:pt idx="726">
                  <c:v>9.9308804199999994</c:v>
                </c:pt>
                <c:pt idx="727">
                  <c:v>9.9536480100000002</c:v>
                </c:pt>
                <c:pt idx="728">
                  <c:v>10.08022231</c:v>
                </c:pt>
                <c:pt idx="729">
                  <c:v>10.077661879999999</c:v>
                </c:pt>
                <c:pt idx="730">
                  <c:v>10.14671684</c:v>
                </c:pt>
                <c:pt idx="731">
                  <c:v>10.15620474</c:v>
                </c:pt>
                <c:pt idx="732">
                  <c:v>10.20599784</c:v>
                </c:pt>
                <c:pt idx="733">
                  <c:v>10.154605100000001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D-4834-9AFC-0F4DFBC69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  <c:max val="11"/>
          <c:min val="7.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.0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0.5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6350</xdr:rowOff>
    </xdr:from>
    <xdr:to>
      <xdr:col>2</xdr:col>
      <xdr:colOff>1552575</xdr:colOff>
      <xdr:row>4</xdr:row>
      <xdr:rowOff>123420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8C3673BB-3423-45C9-B3A0-5ECC725C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87325"/>
          <a:ext cx="1704975" cy="739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1401363</xdr:colOff>
      <xdr:row>4</xdr:row>
      <xdr:rowOff>133350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65973750-C9B6-452F-88F4-113E3A56C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975"/>
          <a:ext cx="1563288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19050</xdr:rowOff>
    </xdr:from>
    <xdr:to>
      <xdr:col>5</xdr:col>
      <xdr:colOff>92075</xdr:colOff>
      <xdr:row>5</xdr:row>
      <xdr:rowOff>31345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3361726F-9CFD-4F8D-8984-0FB36A3B3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" y="200025"/>
          <a:ext cx="1704975" cy="736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9525</xdr:rowOff>
    </xdr:from>
    <xdr:to>
      <xdr:col>3</xdr:col>
      <xdr:colOff>733425</xdr:colOff>
      <xdr:row>5</xdr:row>
      <xdr:rowOff>18645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7C881871-E724-47D5-AC99-243CD800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701800" cy="733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114300</xdr:rowOff>
    </xdr:from>
    <xdr:to>
      <xdr:col>8</xdr:col>
      <xdr:colOff>143795</xdr:colOff>
      <xdr:row>28</xdr:row>
      <xdr:rowOff>9087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D5BF888D-461C-4F0D-AF16-257965ECB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762000</xdr:colOff>
      <xdr:row>5</xdr:row>
      <xdr:rowOff>21820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65657BF2-A015-4785-8980-C546A5ED2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1704975" cy="736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H54" totalsRowShown="0" headerRowDxfId="10" tableBorderDxfId="9">
  <autoFilter ref="C13:H54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7E638-37BA-4E78-A22C-D41205729D43}" name="Período" dataDxfId="8" totalsRowDxfId="7"/>
    <tableColumn id="2" xr3:uid="{B76B074D-B955-41B0-AE75-3F7D1B5EE3FC}" name="Dvd. (R$)"/>
    <tableColumn id="3" xr3:uid="{3D78611D-0FCA-4F33-90DD-E1507A82F976}" name="Taxa DI" dataDxfId="6"/>
    <tableColumn id="4" xr3:uid="{79BCD32A-7B25-4EA1-A9B7-3D9100CF215E}" name="Rent. Fundo" dataDxfId="5" totalsRowDxfId="4"/>
    <tableColumn id="5" xr3:uid="{47520428-23CB-4EE1-89BD-C70DB1B8BE48}" name="%Taxa DI" dataDxfId="3" totalsRowDxfId="2"/>
    <tableColumn id="6" xr3:uid="{3C15A64B-9C83-45A8-B1C3-63EB299F1A94}" name="%Taxa DI Gross-up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liveiratrust.com.br/investidor/ativo?id=31901" TargetMode="External"/><Relationship Id="rId18" Type="http://schemas.openxmlformats.org/officeDocument/2006/relationships/hyperlink" Target="https://vortx.com.br/investidor/operacao?operacaoDataId=88065" TargetMode="External"/><Relationship Id="rId26" Type="http://schemas.openxmlformats.org/officeDocument/2006/relationships/hyperlink" Target="https://www.oliveiratrust.com.br/investidor/ativo?id=32441" TargetMode="External"/><Relationship Id="rId39" Type="http://schemas.openxmlformats.org/officeDocument/2006/relationships/hyperlink" Target="https://www.oliveiratrust.com.br/investidor/ativo?id=41351" TargetMode="External"/><Relationship Id="rId21" Type="http://schemas.openxmlformats.org/officeDocument/2006/relationships/hyperlink" Target="https://www.vortx.com.br/investidor/operacao?operacaoDataId=93126" TargetMode="External"/><Relationship Id="rId34" Type="http://schemas.openxmlformats.org/officeDocument/2006/relationships/hyperlink" Target="https://vortx.com.br/investidor/operacao?operacaoDataId=87871" TargetMode="External"/><Relationship Id="rId42" Type="http://schemas.openxmlformats.org/officeDocument/2006/relationships/hyperlink" Target="https://www.pentagonotrustee.com.br/Site/DetalhesEmissor?ativo=23F1240696" TargetMode="External"/><Relationship Id="rId7" Type="http://schemas.openxmlformats.org/officeDocument/2006/relationships/hyperlink" Target="https://www.oliveiratrust.com.br/investidor/ativo?id=40661" TargetMode="External"/><Relationship Id="rId2" Type="http://schemas.openxmlformats.org/officeDocument/2006/relationships/hyperlink" Target="https://www.vortx.com.br/investidor/operacao?operacaoDataId=94943" TargetMode="External"/><Relationship Id="rId16" Type="http://schemas.openxmlformats.org/officeDocument/2006/relationships/hyperlink" Target="https://vortx.com.br/investidor/operacao?operacaoDataId=88062" TargetMode="External"/><Relationship Id="rId20" Type="http://schemas.openxmlformats.org/officeDocument/2006/relationships/hyperlink" Target="https://www.oliveiratrust.com.br/investidor/ativo?id=40411" TargetMode="External"/><Relationship Id="rId29" Type="http://schemas.openxmlformats.org/officeDocument/2006/relationships/hyperlink" Target="https://vortx.com.br/investidor/operacao?operacaoDataId=87930" TargetMode="External"/><Relationship Id="rId41" Type="http://schemas.openxmlformats.org/officeDocument/2006/relationships/hyperlink" Target="https://www.pentagonotrustee.com.br/Site/DetalhesEmissor?ativo=23I1554281" TargetMode="External"/><Relationship Id="rId1" Type="http://schemas.openxmlformats.org/officeDocument/2006/relationships/hyperlink" Target="https://www.vortx.com.br/investidor/operacao?operacaoDataId=93125" TargetMode="External"/><Relationship Id="rId6" Type="http://schemas.openxmlformats.org/officeDocument/2006/relationships/hyperlink" Target="https://www.oliveiratrust.com.br/investidor/ativo?id=52141" TargetMode="External"/><Relationship Id="rId11" Type="http://schemas.openxmlformats.org/officeDocument/2006/relationships/hyperlink" Target="https://vortx.com.br/investidor/operacao?operacaoDataId=87936" TargetMode="External"/><Relationship Id="rId24" Type="http://schemas.openxmlformats.org/officeDocument/2006/relationships/hyperlink" Target="https://www.vortx.com.br/investidor/operacao?operacaoDataId=93514" TargetMode="External"/><Relationship Id="rId32" Type="http://schemas.openxmlformats.org/officeDocument/2006/relationships/hyperlink" Target="https://www.oliveiratrust.com.br/investidor/ativo?id=31911" TargetMode="External"/><Relationship Id="rId37" Type="http://schemas.openxmlformats.org/officeDocument/2006/relationships/hyperlink" Target="https://vortx.com.br/investidor/operacao?operacaoDataId=88063" TargetMode="External"/><Relationship Id="rId40" Type="http://schemas.openxmlformats.org/officeDocument/2006/relationships/hyperlink" Target="https://www.vortx.com.br/investidor/operacao?operacaoDataId=95058" TargetMode="External"/><Relationship Id="rId5" Type="http://schemas.openxmlformats.org/officeDocument/2006/relationships/hyperlink" Target="https://www.vortx.com.br/investidor/operacao?operacaoDataId=93513" TargetMode="External"/><Relationship Id="rId15" Type="http://schemas.openxmlformats.org/officeDocument/2006/relationships/hyperlink" Target="https://vortx.com.br/investidor/operacao?operacaoDataId=87939" TargetMode="External"/><Relationship Id="rId23" Type="http://schemas.openxmlformats.org/officeDocument/2006/relationships/hyperlink" Target="https://vortx.com.br/investidor/operacao?operacaoDataId=88066" TargetMode="External"/><Relationship Id="rId28" Type="http://schemas.openxmlformats.org/officeDocument/2006/relationships/hyperlink" Target="https://www.oliveiratrust.com.br/investidor/ativo?id=32341" TargetMode="External"/><Relationship Id="rId36" Type="http://schemas.openxmlformats.org/officeDocument/2006/relationships/hyperlink" Target="https://vortx.com.br/investidor/operacao?operacaoDataId=88164" TargetMode="External"/><Relationship Id="rId10" Type="http://schemas.openxmlformats.org/officeDocument/2006/relationships/hyperlink" Target="https://vortx.com.br/investidor/operacao?operacaoDataId=87870" TargetMode="External"/><Relationship Id="rId19" Type="http://schemas.openxmlformats.org/officeDocument/2006/relationships/hyperlink" Target="https://www.vortx.com.br/investidor/operacao?operacaoDataId=94944" TargetMode="External"/><Relationship Id="rId31" Type="http://schemas.openxmlformats.org/officeDocument/2006/relationships/hyperlink" Target="https://vortx.com.br/investidor/operacao?operacaoDataId=87937" TargetMode="External"/><Relationship Id="rId44" Type="http://schemas.openxmlformats.org/officeDocument/2006/relationships/drawing" Target="../drawings/drawing3.xml"/><Relationship Id="rId4" Type="http://schemas.openxmlformats.org/officeDocument/2006/relationships/hyperlink" Target="https://www.oliveiratrust.com.br/investidor/ativo?id=32431" TargetMode="External"/><Relationship Id="rId9" Type="http://schemas.openxmlformats.org/officeDocument/2006/relationships/hyperlink" Target="https://vortx.com.br/investidor/operacao?operacaoDataId=87929" TargetMode="External"/><Relationship Id="rId14" Type="http://schemas.openxmlformats.org/officeDocument/2006/relationships/hyperlink" Target="https://www.oliveiratrust.com.br/investidor/ativo?id=34211" TargetMode="External"/><Relationship Id="rId22" Type="http://schemas.openxmlformats.org/officeDocument/2006/relationships/hyperlink" Target="https://www.oliveiratrust.com.br/investidor/ativo?id=52151" TargetMode="External"/><Relationship Id="rId27" Type="http://schemas.openxmlformats.org/officeDocument/2006/relationships/hyperlink" Target="https://www.oliveiratrust.com.br/investidor/ativo?id=40671" TargetMode="External"/><Relationship Id="rId30" Type="http://schemas.openxmlformats.org/officeDocument/2006/relationships/hyperlink" Target="https://www.oliveiratrust.com.br/investidor/ativo?id=32901" TargetMode="External"/><Relationship Id="rId35" Type="http://schemas.openxmlformats.org/officeDocument/2006/relationships/hyperlink" Target="https://www.oliveiratrust.com.br/investidor/ativo?id=34221" TargetMode="External"/><Relationship Id="rId43" Type="http://schemas.openxmlformats.org/officeDocument/2006/relationships/printerSettings" Target="../printerSettings/printerSettings3.bin"/><Relationship Id="rId8" Type="http://schemas.openxmlformats.org/officeDocument/2006/relationships/hyperlink" Target="https://www.oliveiratrust.com.br/investidor/ativo?id=32331" TargetMode="External"/><Relationship Id="rId3" Type="http://schemas.openxmlformats.org/officeDocument/2006/relationships/hyperlink" Target="https://www.oliveiratrust.com.br/investidor/ativo?id=40621" TargetMode="External"/><Relationship Id="rId12" Type="http://schemas.openxmlformats.org/officeDocument/2006/relationships/hyperlink" Target="https://www.oliveiratrust.com.br/investidor/ativo?id=32891" TargetMode="External"/><Relationship Id="rId17" Type="http://schemas.openxmlformats.org/officeDocument/2006/relationships/hyperlink" Target="https://www.oliveiratrust.com.br/investidor/ativo?id=31871" TargetMode="External"/><Relationship Id="rId25" Type="http://schemas.openxmlformats.org/officeDocument/2006/relationships/hyperlink" Target="https://www.oliveiratrust.com.br/investidor/ativo?id=40631" TargetMode="External"/><Relationship Id="rId33" Type="http://schemas.openxmlformats.org/officeDocument/2006/relationships/hyperlink" Target="https://vortx.com.br/investidor/operacao?operacaoDataId=87940" TargetMode="External"/><Relationship Id="rId38" Type="http://schemas.openxmlformats.org/officeDocument/2006/relationships/hyperlink" Target="https://www.oliveiratrust.com.br/investidor/ativo?id=4133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E15" sqref="E15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25"/>
      <c r="B1" s="26"/>
      <c r="C1" s="26"/>
      <c r="D1" s="26"/>
      <c r="E1" s="26"/>
      <c r="F1" s="26"/>
      <c r="G1" s="27"/>
      <c r="H1" s="25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1:21" x14ac:dyDescent="0.25">
      <c r="A2" s="28"/>
      <c r="C2" s="37"/>
      <c r="D2" s="37"/>
      <c r="E2" s="37"/>
      <c r="F2" s="37"/>
      <c r="G2" s="37"/>
      <c r="H2" s="88"/>
      <c r="U2" s="29"/>
    </row>
    <row r="3" spans="1:21" ht="19.5" x14ac:dyDescent="0.25">
      <c r="A3" s="28"/>
      <c r="C3" s="37"/>
      <c r="D3" s="37"/>
      <c r="E3" s="38" t="s">
        <v>0</v>
      </c>
      <c r="F3" s="37"/>
      <c r="G3" s="37"/>
      <c r="H3" s="88"/>
      <c r="I3" s="38" t="s">
        <v>1</v>
      </c>
      <c r="U3" s="29"/>
    </row>
    <row r="4" spans="1:21" x14ac:dyDescent="0.25">
      <c r="A4" s="28"/>
      <c r="C4" s="37"/>
      <c r="D4" s="37"/>
      <c r="E4" s="37"/>
      <c r="F4" s="37"/>
      <c r="G4" s="37"/>
      <c r="H4" s="88"/>
      <c r="U4" s="29"/>
    </row>
    <row r="5" spans="1:21" ht="14.45" customHeight="1" x14ac:dyDescent="0.25">
      <c r="A5" s="28"/>
      <c r="C5" s="37"/>
      <c r="D5" s="37"/>
      <c r="E5" s="115" t="s">
        <v>2</v>
      </c>
      <c r="F5" s="115"/>
      <c r="G5" s="115"/>
      <c r="H5" s="88"/>
      <c r="I5" s="20" t="s">
        <v>3</v>
      </c>
      <c r="J5" s="45"/>
      <c r="K5" s="45"/>
      <c r="L5" s="45"/>
      <c r="M5" s="45"/>
      <c r="N5" s="21" t="s">
        <v>4</v>
      </c>
      <c r="O5" s="45"/>
      <c r="P5" s="45"/>
      <c r="Q5" s="45"/>
      <c r="R5" s="20" t="s">
        <v>5</v>
      </c>
      <c r="S5" s="45"/>
      <c r="T5" s="45"/>
      <c r="U5" s="89"/>
    </row>
    <row r="6" spans="1:21" x14ac:dyDescent="0.25">
      <c r="A6" s="28"/>
      <c r="C6" s="37"/>
      <c r="D6" s="37"/>
      <c r="E6" s="115"/>
      <c r="F6" s="115"/>
      <c r="G6" s="115"/>
      <c r="H6" s="88"/>
      <c r="I6" s="22" t="s">
        <v>6</v>
      </c>
      <c r="J6" s="90" t="s">
        <v>7</v>
      </c>
      <c r="K6" s="90"/>
      <c r="L6" s="90"/>
      <c r="M6" s="90"/>
      <c r="N6" s="22" t="s">
        <v>8</v>
      </c>
      <c r="O6" s="18" t="s">
        <v>9</v>
      </c>
      <c r="P6" s="90"/>
      <c r="Q6" s="90"/>
      <c r="R6" s="22" t="s">
        <v>16</v>
      </c>
      <c r="S6" s="90" t="s">
        <v>11</v>
      </c>
      <c r="T6" s="90"/>
      <c r="U6" s="33"/>
    </row>
    <row r="7" spans="1:21" x14ac:dyDescent="0.25">
      <c r="A7" s="28"/>
      <c r="C7" s="37"/>
      <c r="D7" s="37"/>
      <c r="E7" s="115"/>
      <c r="F7" s="115"/>
      <c r="G7" s="115"/>
      <c r="H7" s="88"/>
      <c r="I7" s="22" t="s">
        <v>12</v>
      </c>
      <c r="J7" s="90" t="s">
        <v>13</v>
      </c>
      <c r="K7" s="90"/>
      <c r="L7" s="90"/>
      <c r="M7" s="90"/>
      <c r="N7" s="22" t="s">
        <v>14</v>
      </c>
      <c r="O7" s="18" t="s">
        <v>15</v>
      </c>
      <c r="P7" s="90"/>
      <c r="Q7" s="90"/>
      <c r="R7" s="22" t="s">
        <v>22</v>
      </c>
      <c r="S7" s="90" t="s">
        <v>17</v>
      </c>
      <c r="T7" s="90"/>
      <c r="U7" s="33"/>
    </row>
    <row r="8" spans="1:21" x14ac:dyDescent="0.25">
      <c r="A8" s="28"/>
      <c r="C8" s="37"/>
      <c r="D8" s="37"/>
      <c r="E8" s="37"/>
      <c r="F8" s="37"/>
      <c r="G8" s="37"/>
      <c r="H8" s="88"/>
      <c r="I8" s="22" t="s">
        <v>18</v>
      </c>
      <c r="J8" s="90" t="s">
        <v>19</v>
      </c>
      <c r="K8" s="90"/>
      <c r="L8" s="90"/>
      <c r="M8" s="90"/>
      <c r="N8" s="22" t="s">
        <v>20</v>
      </c>
      <c r="O8" s="18" t="s">
        <v>21</v>
      </c>
      <c r="P8" s="90"/>
      <c r="Q8" s="90"/>
      <c r="R8" s="22" t="s">
        <v>28</v>
      </c>
      <c r="S8" s="90" t="s">
        <v>23</v>
      </c>
      <c r="T8" s="90"/>
      <c r="U8" s="33"/>
    </row>
    <row r="9" spans="1:21" ht="19.5" x14ac:dyDescent="0.25">
      <c r="A9" s="28"/>
      <c r="C9" s="98">
        <v>342.6617498</v>
      </c>
      <c r="D9" s="37"/>
      <c r="E9" s="39">
        <v>9.5183818999999996</v>
      </c>
      <c r="F9" s="37"/>
      <c r="G9" s="114">
        <v>15126</v>
      </c>
      <c r="H9" s="88"/>
      <c r="I9" s="22" t="s">
        <v>24</v>
      </c>
      <c r="J9" s="90" t="s">
        <v>25</v>
      </c>
      <c r="K9" s="90"/>
      <c r="L9" s="90"/>
      <c r="M9" s="90"/>
      <c r="N9" s="22" t="s">
        <v>26</v>
      </c>
      <c r="O9" s="18" t="s">
        <v>27</v>
      </c>
      <c r="P9" s="91"/>
      <c r="Q9" s="90"/>
      <c r="R9" s="22" t="s">
        <v>44</v>
      </c>
      <c r="S9" s="90" t="s">
        <v>29</v>
      </c>
      <c r="T9" s="90"/>
      <c r="U9" s="33"/>
    </row>
    <row r="10" spans="1:21" x14ac:dyDescent="0.25">
      <c r="A10" s="28"/>
      <c r="C10" s="40" t="s">
        <v>30</v>
      </c>
      <c r="D10" s="41"/>
      <c r="E10" s="40" t="s">
        <v>13</v>
      </c>
      <c r="F10" s="41"/>
      <c r="G10" s="40" t="s">
        <v>19</v>
      </c>
      <c r="H10" s="88"/>
      <c r="I10" s="22" t="s">
        <v>31</v>
      </c>
      <c r="J10" s="90" t="s">
        <v>32</v>
      </c>
      <c r="K10" s="90"/>
      <c r="L10" s="90"/>
      <c r="M10" s="90"/>
      <c r="N10" s="22" t="s">
        <v>33</v>
      </c>
      <c r="O10" s="18" t="s">
        <v>34</v>
      </c>
      <c r="P10" s="91"/>
      <c r="Q10" s="90"/>
      <c r="R10" s="22"/>
      <c r="S10" s="90"/>
      <c r="T10" s="90"/>
      <c r="U10" s="92"/>
    </row>
    <row r="11" spans="1:21" x14ac:dyDescent="0.25">
      <c r="A11" s="28"/>
      <c r="C11" s="37"/>
      <c r="D11" s="37"/>
      <c r="E11" s="37"/>
      <c r="F11" s="37"/>
      <c r="G11" s="37"/>
      <c r="H11" s="88"/>
      <c r="I11" s="22" t="s">
        <v>35</v>
      </c>
      <c r="J11" s="90" t="s">
        <v>36</v>
      </c>
      <c r="K11" s="90"/>
      <c r="L11" s="90"/>
      <c r="M11" s="90"/>
      <c r="N11" s="22" t="s">
        <v>37</v>
      </c>
      <c r="O11" s="18" t="s">
        <v>38</v>
      </c>
      <c r="P11" s="91"/>
      <c r="Q11" s="90"/>
      <c r="R11" s="23" t="s">
        <v>39</v>
      </c>
      <c r="S11" s="90"/>
      <c r="T11" s="90"/>
      <c r="U11" s="92"/>
    </row>
    <row r="12" spans="1:21" ht="19.5" x14ac:dyDescent="0.25">
      <c r="A12" s="28"/>
      <c r="C12" s="39">
        <v>9.08</v>
      </c>
      <c r="D12" s="37"/>
      <c r="E12" s="51">
        <v>0.14000000000000001</v>
      </c>
      <c r="F12" s="37"/>
      <c r="G12" s="84">
        <v>0.38162936095238092</v>
      </c>
      <c r="H12" s="88"/>
      <c r="I12" s="22" t="s">
        <v>40</v>
      </c>
      <c r="J12" s="90" t="s">
        <v>41</v>
      </c>
      <c r="K12" s="90"/>
      <c r="L12" s="90"/>
      <c r="M12" s="90"/>
      <c r="N12" s="22" t="s">
        <v>42</v>
      </c>
      <c r="O12" s="18" t="s">
        <v>43</v>
      </c>
      <c r="P12" s="90"/>
      <c r="Q12" s="90"/>
      <c r="R12" s="22" t="s">
        <v>51</v>
      </c>
      <c r="S12" s="90" t="s">
        <v>45</v>
      </c>
      <c r="T12" s="90"/>
      <c r="U12" s="92"/>
    </row>
    <row r="13" spans="1:21" x14ac:dyDescent="0.25">
      <c r="A13" s="28"/>
      <c r="C13" s="40" t="s">
        <v>25</v>
      </c>
      <c r="D13" s="37"/>
      <c r="E13" s="40" t="s">
        <v>46</v>
      </c>
      <c r="F13" s="41"/>
      <c r="G13" s="42" t="s">
        <v>36</v>
      </c>
      <c r="H13" s="88"/>
      <c r="I13" s="22" t="s">
        <v>47</v>
      </c>
      <c r="J13" s="90" t="s">
        <v>48</v>
      </c>
      <c r="K13" s="90"/>
      <c r="L13" s="90"/>
      <c r="M13" s="90"/>
      <c r="N13" s="22" t="s">
        <v>49</v>
      </c>
      <c r="O13" s="18" t="s">
        <v>50</v>
      </c>
      <c r="P13" s="90"/>
      <c r="Q13" s="90"/>
      <c r="R13" s="22" t="s">
        <v>57</v>
      </c>
      <c r="S13" s="90" t="s">
        <v>52</v>
      </c>
      <c r="T13" s="90"/>
      <c r="U13" s="92"/>
    </row>
    <row r="14" spans="1:21" x14ac:dyDescent="0.25">
      <c r="A14" s="28"/>
      <c r="C14" s="37"/>
      <c r="D14" s="37"/>
      <c r="E14" s="37"/>
      <c r="F14" s="37"/>
      <c r="G14" s="37"/>
      <c r="H14" s="88"/>
      <c r="I14" s="22" t="s">
        <v>53</v>
      </c>
      <c r="J14" s="90" t="s">
        <v>54</v>
      </c>
      <c r="K14" s="90"/>
      <c r="L14" s="90"/>
      <c r="M14" s="90"/>
      <c r="N14" s="22" t="s">
        <v>55</v>
      </c>
      <c r="O14" s="18" t="s">
        <v>56</v>
      </c>
      <c r="P14" s="90"/>
      <c r="Q14" s="90"/>
      <c r="R14" s="22" t="s">
        <v>202</v>
      </c>
      <c r="S14" s="90" t="s">
        <v>58</v>
      </c>
      <c r="T14" s="90"/>
      <c r="U14" s="92"/>
    </row>
    <row r="15" spans="1:21" ht="25.5" x14ac:dyDescent="0.35">
      <c r="A15" s="28"/>
      <c r="C15" s="86">
        <v>1.0617122350316088</v>
      </c>
      <c r="D15" s="37"/>
      <c r="E15" s="43">
        <v>1.2E-2</v>
      </c>
      <c r="F15" s="37"/>
      <c r="G15" s="44">
        <v>44579</v>
      </c>
      <c r="H15" s="88"/>
      <c r="I15" s="22"/>
      <c r="J15" s="90"/>
      <c r="K15" s="90"/>
      <c r="L15" s="90"/>
      <c r="M15" s="90"/>
      <c r="N15" s="22" t="s">
        <v>59</v>
      </c>
      <c r="O15" s="18" t="s">
        <v>60</v>
      </c>
      <c r="P15" s="91"/>
      <c r="Q15" s="90"/>
      <c r="R15" s="22"/>
      <c r="S15" s="90"/>
      <c r="U15" s="29"/>
    </row>
    <row r="16" spans="1:21" ht="14.45" customHeight="1" x14ac:dyDescent="0.25">
      <c r="A16" s="28"/>
      <c r="C16" s="116" t="s">
        <v>61</v>
      </c>
      <c r="D16" s="37"/>
      <c r="E16" s="45" t="s">
        <v>62</v>
      </c>
      <c r="F16" s="37"/>
      <c r="G16" s="45" t="s">
        <v>54</v>
      </c>
      <c r="H16" s="88"/>
      <c r="I16" s="24" t="s">
        <v>63</v>
      </c>
      <c r="J16" s="90"/>
      <c r="K16" s="90"/>
      <c r="L16" s="19"/>
      <c r="M16" s="90"/>
      <c r="N16" s="22" t="s">
        <v>64</v>
      </c>
      <c r="O16" s="18" t="s">
        <v>65</v>
      </c>
      <c r="P16" s="91"/>
      <c r="Q16" s="90"/>
      <c r="R16" s="22"/>
      <c r="U16" s="29"/>
    </row>
    <row r="17" spans="1:21" ht="23.45" customHeight="1" x14ac:dyDescent="0.25">
      <c r="A17" s="28"/>
      <c r="C17" s="116"/>
      <c r="D17" s="37"/>
      <c r="E17" s="40" t="s">
        <v>66</v>
      </c>
      <c r="F17" s="37"/>
      <c r="G17" s="37"/>
      <c r="H17" s="88"/>
      <c r="I17" s="22" t="s">
        <v>67</v>
      </c>
      <c r="J17" s="90" t="s">
        <v>68</v>
      </c>
      <c r="K17" s="90"/>
      <c r="L17" s="19"/>
      <c r="M17" s="90"/>
      <c r="N17" s="22" t="s">
        <v>69</v>
      </c>
      <c r="O17" s="18" t="s">
        <v>70</v>
      </c>
      <c r="Q17" s="90"/>
      <c r="S17" s="90"/>
      <c r="U17" s="29"/>
    </row>
    <row r="18" spans="1:21" ht="14.45" customHeight="1" x14ac:dyDescent="0.25">
      <c r="A18" s="28"/>
      <c r="H18" s="28"/>
      <c r="I18" s="19"/>
      <c r="J18" s="19"/>
      <c r="K18" s="19"/>
      <c r="L18" s="19"/>
      <c r="M18" s="90"/>
      <c r="N18" s="22" t="s">
        <v>71</v>
      </c>
      <c r="O18" s="18" t="s">
        <v>72</v>
      </c>
      <c r="P18" s="18"/>
      <c r="Q18" s="91"/>
      <c r="U18" s="33"/>
    </row>
    <row r="19" spans="1:21" x14ac:dyDescent="0.25">
      <c r="A19" s="28"/>
      <c r="C19" s="50"/>
      <c r="E19" s="52" t="s">
        <v>240</v>
      </c>
      <c r="F19" s="53">
        <v>45807</v>
      </c>
      <c r="H19" s="28"/>
      <c r="I19" s="91"/>
      <c r="J19" s="91"/>
      <c r="K19" s="91"/>
      <c r="L19" s="91"/>
      <c r="M19" s="91"/>
      <c r="N19" s="22" t="s">
        <v>73</v>
      </c>
      <c r="O19" s="18" t="s">
        <v>74</v>
      </c>
      <c r="P19" s="18"/>
      <c r="Q19" s="91"/>
      <c r="R19" s="91"/>
      <c r="S19" s="91"/>
      <c r="T19" s="91"/>
      <c r="U19" s="92"/>
    </row>
    <row r="20" spans="1:21" x14ac:dyDescent="0.25">
      <c r="A20" s="28"/>
      <c r="H20" s="28"/>
      <c r="I20" s="91"/>
      <c r="J20" s="91"/>
      <c r="K20" s="91"/>
      <c r="L20" s="91"/>
      <c r="M20" s="91"/>
      <c r="N20" s="22" t="s">
        <v>75</v>
      </c>
      <c r="O20" s="18" t="s">
        <v>76</v>
      </c>
      <c r="P20" s="18"/>
      <c r="Q20" s="91"/>
      <c r="R20" s="91"/>
      <c r="S20" s="91"/>
      <c r="T20" s="91"/>
      <c r="U20" s="92"/>
    </row>
    <row r="21" spans="1:21" x14ac:dyDescent="0.25">
      <c r="A21" s="28"/>
      <c r="H21" s="28"/>
      <c r="I21" s="91"/>
      <c r="J21" s="91"/>
      <c r="K21" s="91"/>
      <c r="L21" s="91"/>
      <c r="M21" s="91"/>
      <c r="N21" s="22" t="s">
        <v>77</v>
      </c>
      <c r="O21" s="18" t="s">
        <v>78</v>
      </c>
      <c r="P21" s="18"/>
      <c r="R21" s="91"/>
      <c r="S21" s="91"/>
      <c r="T21" s="91"/>
      <c r="U21" s="92"/>
    </row>
    <row r="22" spans="1:21" x14ac:dyDescent="0.25">
      <c r="A22" s="28"/>
      <c r="H22" s="28"/>
      <c r="I22" s="91"/>
      <c r="J22" s="91"/>
      <c r="K22" s="91"/>
      <c r="L22" s="91"/>
      <c r="M22" s="91"/>
      <c r="N22" s="22" t="s">
        <v>79</v>
      </c>
      <c r="O22" s="18" t="s">
        <v>203</v>
      </c>
      <c r="P22" s="18"/>
      <c r="R22" s="91"/>
      <c r="S22" s="91"/>
      <c r="T22" s="91"/>
      <c r="U22" s="92"/>
    </row>
    <row r="23" spans="1:21" x14ac:dyDescent="0.25">
      <c r="A23" s="30"/>
      <c r="B23" s="31"/>
      <c r="C23" s="31"/>
      <c r="D23" s="31"/>
      <c r="E23" s="31"/>
      <c r="F23" s="31"/>
      <c r="G23" s="32"/>
      <c r="H23" s="31"/>
      <c r="I23" s="31"/>
      <c r="J23" s="31"/>
      <c r="K23" s="31"/>
      <c r="L23" s="31"/>
      <c r="M23" s="31"/>
      <c r="N23" s="108" t="s">
        <v>10</v>
      </c>
      <c r="O23" s="109" t="s">
        <v>80</v>
      </c>
      <c r="P23" s="109"/>
      <c r="Q23" s="110"/>
      <c r="R23" s="31"/>
      <c r="S23" s="31"/>
      <c r="T23" s="31"/>
      <c r="U23" s="32"/>
    </row>
    <row r="44" spans="12:12" x14ac:dyDescent="0.25">
      <c r="L44" s="34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BM24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4" width="9.140625" hidden="1" customWidth="1" outlineLevel="1"/>
    <col min="5" max="22" width="9.140625" hidden="1" customWidth="1" outlineLevel="1" collapsed="1"/>
    <col min="23" max="23" width="8.7109375" hidden="1" customWidth="1" outlineLevel="1" collapsed="1"/>
    <col min="24" max="25" width="0" hidden="1" customWidth="1" outlineLevel="1"/>
    <col min="26" max="29" width="0" hidden="1" customWidth="1" outlineLevel="1" collapsed="1"/>
    <col min="30" max="30" width="0" hidden="1" customWidth="1" outlineLevel="1"/>
    <col min="31" max="32" width="0" hidden="1" customWidth="1" outlineLevel="1" collapsed="1"/>
    <col min="33" max="33" width="9.140625" collapsed="1"/>
  </cols>
  <sheetData>
    <row r="9" spans="3:65" x14ac:dyDescent="0.25">
      <c r="C9" s="15" t="s">
        <v>81</v>
      </c>
    </row>
    <row r="10" spans="3:65" ht="9.9499999999999993" customHeight="1" x14ac:dyDescent="0.25"/>
    <row r="11" spans="3:65" ht="19.5" customHeight="1" x14ac:dyDescent="0.25">
      <c r="C11" s="16" t="s">
        <v>82</v>
      </c>
      <c r="D11" s="17">
        <v>44562</v>
      </c>
      <c r="E11" s="17">
        <v>44593</v>
      </c>
      <c r="F11" s="17">
        <v>44621</v>
      </c>
      <c r="G11" s="17">
        <v>44652</v>
      </c>
      <c r="H11" s="17">
        <v>44682</v>
      </c>
      <c r="I11" s="17">
        <v>44713</v>
      </c>
      <c r="J11" s="17">
        <v>44743</v>
      </c>
      <c r="K11" s="17">
        <v>44774</v>
      </c>
      <c r="L11" s="17">
        <v>44805</v>
      </c>
      <c r="M11" s="17">
        <v>44835</v>
      </c>
      <c r="N11" s="17">
        <v>44866</v>
      </c>
      <c r="O11" s="17">
        <v>44896</v>
      </c>
      <c r="P11" s="17">
        <v>44927</v>
      </c>
      <c r="Q11" s="17">
        <v>44958</v>
      </c>
      <c r="R11" s="17">
        <v>44986</v>
      </c>
      <c r="S11" s="17">
        <v>45017</v>
      </c>
      <c r="T11" s="17">
        <v>45047</v>
      </c>
      <c r="U11" s="17">
        <v>45078</v>
      </c>
      <c r="V11" s="17">
        <v>45108</v>
      </c>
      <c r="W11" s="17">
        <v>45139</v>
      </c>
      <c r="X11" s="17">
        <v>45198</v>
      </c>
      <c r="Y11" s="17">
        <v>45200</v>
      </c>
      <c r="Z11" s="17">
        <v>45231</v>
      </c>
      <c r="AA11" s="17">
        <v>45261</v>
      </c>
      <c r="AB11" s="17">
        <v>45292</v>
      </c>
      <c r="AC11" s="17">
        <v>45323</v>
      </c>
      <c r="AD11" s="17">
        <v>45352</v>
      </c>
      <c r="AE11" s="17">
        <v>45383</v>
      </c>
      <c r="AF11" s="17">
        <v>45413</v>
      </c>
      <c r="AG11" s="17">
        <v>45444</v>
      </c>
      <c r="AH11" s="17">
        <v>45474</v>
      </c>
      <c r="AI11" s="17">
        <v>45505</v>
      </c>
      <c r="AJ11" s="17">
        <v>45536</v>
      </c>
      <c r="AK11" s="17" t="s">
        <v>241</v>
      </c>
      <c r="AL11" s="17">
        <v>45985</v>
      </c>
      <c r="AM11" s="17" t="s">
        <v>242</v>
      </c>
      <c r="AN11" s="17">
        <v>45682</v>
      </c>
      <c r="AO11" s="17" t="s">
        <v>243</v>
      </c>
      <c r="AP11" s="17">
        <v>45741</v>
      </c>
      <c r="AQ11" s="17" t="s">
        <v>254</v>
      </c>
      <c r="AR11" s="17" t="s">
        <v>255</v>
      </c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</row>
    <row r="12" spans="3:65" x14ac:dyDescent="0.25">
      <c r="C12" s="1" t="s">
        <v>83</v>
      </c>
      <c r="D12" s="46">
        <v>0</v>
      </c>
      <c r="E12" s="46">
        <v>0</v>
      </c>
      <c r="F12" s="46">
        <v>0.6</v>
      </c>
      <c r="G12" s="46">
        <v>2.2999999999999998</v>
      </c>
      <c r="H12" s="46">
        <v>4.5999999999999996</v>
      </c>
      <c r="I12" s="46">
        <v>5.7</v>
      </c>
      <c r="J12" s="46">
        <v>5.0999999999999996</v>
      </c>
      <c r="K12" s="46">
        <v>4.2</v>
      </c>
      <c r="L12" s="46">
        <v>2.8</v>
      </c>
      <c r="M12" s="46">
        <v>0.1</v>
      </c>
      <c r="N12" s="46">
        <v>0.9</v>
      </c>
      <c r="O12" s="46">
        <v>2</v>
      </c>
      <c r="P12" s="46">
        <v>3.6</v>
      </c>
      <c r="Q12" s="46">
        <v>2.8</v>
      </c>
      <c r="R12" s="46">
        <v>5</v>
      </c>
      <c r="S12" s="46">
        <v>3.9</v>
      </c>
      <c r="T12" s="46">
        <v>5.5</v>
      </c>
      <c r="U12" s="46">
        <v>4.5999999999999996</v>
      </c>
      <c r="V12" s="46">
        <v>3.8</v>
      </c>
      <c r="W12" s="46">
        <v>3.1</v>
      </c>
      <c r="X12" s="46">
        <v>2.2999999999999998</v>
      </c>
      <c r="Y12" s="46">
        <v>3.1</v>
      </c>
      <c r="Z12" s="46">
        <v>3.2</v>
      </c>
      <c r="AA12" s="46">
        <v>3.2</v>
      </c>
      <c r="AB12" s="46">
        <v>3.5</v>
      </c>
      <c r="AC12" s="46">
        <v>3.3</v>
      </c>
      <c r="AD12" s="46">
        <v>3.8</v>
      </c>
      <c r="AE12" s="46">
        <v>4.4000000000000004</v>
      </c>
      <c r="AF12" s="46">
        <v>4.8</v>
      </c>
      <c r="AG12" s="46">
        <v>3.2</v>
      </c>
      <c r="AH12" s="46">
        <v>4.3</v>
      </c>
      <c r="AI12" s="46">
        <v>3.9</v>
      </c>
      <c r="AJ12" s="46">
        <v>3.4</v>
      </c>
      <c r="AK12" s="46">
        <v>3.7</v>
      </c>
      <c r="AL12" s="46">
        <v>2.7</v>
      </c>
      <c r="AM12" s="46">
        <v>4.2</v>
      </c>
      <c r="AN12" s="46">
        <v>4.4000000000000004</v>
      </c>
      <c r="AO12" s="46">
        <v>3.7</v>
      </c>
      <c r="AP12" s="46">
        <v>3.8</v>
      </c>
      <c r="AQ12" s="46">
        <v>4.3</v>
      </c>
      <c r="AR12" s="46">
        <v>6.4</v>
      </c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</row>
    <row r="13" spans="3:65" x14ac:dyDescent="0.25">
      <c r="C13" s="1" t="s">
        <v>184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</row>
    <row r="14" spans="3:65" x14ac:dyDescent="0.25">
      <c r="C14" s="1" t="s">
        <v>185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0.3</v>
      </c>
      <c r="O14" s="46">
        <v>0.3</v>
      </c>
      <c r="P14" s="46">
        <v>0.3</v>
      </c>
      <c r="Q14" s="46">
        <v>0.2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</row>
    <row r="15" spans="3:65" x14ac:dyDescent="0.25">
      <c r="C15" s="1" t="s">
        <v>84</v>
      </c>
      <c r="D15" s="46">
        <v>0</v>
      </c>
      <c r="E15" s="46">
        <v>0.4</v>
      </c>
      <c r="F15" s="46">
        <v>1</v>
      </c>
      <c r="G15" s="46">
        <v>0.4</v>
      </c>
      <c r="H15" s="46">
        <v>0.6</v>
      </c>
      <c r="I15" s="46">
        <v>0.4</v>
      </c>
      <c r="J15" s="46">
        <v>0.1</v>
      </c>
      <c r="K15" s="46">
        <v>0.1</v>
      </c>
      <c r="L15" s="46">
        <v>0.2</v>
      </c>
      <c r="M15" s="46">
        <v>0.2</v>
      </c>
      <c r="N15" s="46">
        <v>0.1</v>
      </c>
      <c r="O15" s="46">
        <v>0.2</v>
      </c>
      <c r="P15" s="46">
        <v>0.3</v>
      </c>
      <c r="Q15" s="46">
        <v>0.3</v>
      </c>
      <c r="R15" s="46">
        <v>0.2</v>
      </c>
      <c r="S15" s="46">
        <v>0</v>
      </c>
      <c r="T15" s="46">
        <v>0.1</v>
      </c>
      <c r="U15" s="46">
        <v>0.1</v>
      </c>
      <c r="V15" s="46">
        <v>0.1</v>
      </c>
      <c r="W15" s="46">
        <v>0</v>
      </c>
      <c r="X15" s="46">
        <v>0.1</v>
      </c>
      <c r="Y15" s="46">
        <v>0.1</v>
      </c>
      <c r="Z15" s="46">
        <v>0.1</v>
      </c>
      <c r="AA15" s="46">
        <v>0.1</v>
      </c>
      <c r="AB15" s="46">
        <v>0.2</v>
      </c>
      <c r="AC15" s="46">
        <v>0.2</v>
      </c>
      <c r="AD15" s="46">
        <v>0.2</v>
      </c>
      <c r="AE15" s="46">
        <v>0.2</v>
      </c>
      <c r="AF15" s="46">
        <v>0</v>
      </c>
      <c r="AG15" s="46">
        <v>0</v>
      </c>
      <c r="AH15" s="46">
        <v>0.1</v>
      </c>
      <c r="AI15" s="46">
        <v>0.1</v>
      </c>
      <c r="AJ15" s="46">
        <v>0</v>
      </c>
      <c r="AK15" s="46">
        <v>0</v>
      </c>
      <c r="AL15" s="46">
        <v>0.1</v>
      </c>
      <c r="AM15" s="46">
        <v>0.1</v>
      </c>
      <c r="AN15" s="46">
        <v>0.2</v>
      </c>
      <c r="AO15" s="46">
        <v>0.2</v>
      </c>
      <c r="AP15" s="46">
        <v>0.1</v>
      </c>
      <c r="AQ15" s="46">
        <v>0</v>
      </c>
      <c r="AR15" s="46">
        <v>0.1</v>
      </c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</row>
    <row r="16" spans="3:65" x14ac:dyDescent="0.25">
      <c r="C16" s="1" t="s">
        <v>85</v>
      </c>
      <c r="D16" s="46">
        <v>0</v>
      </c>
      <c r="E16" s="46">
        <v>-0.1</v>
      </c>
      <c r="F16" s="46">
        <v>-0.2</v>
      </c>
      <c r="G16" s="46">
        <v>-0.2</v>
      </c>
      <c r="H16" s="46">
        <v>-0.3</v>
      </c>
      <c r="I16" s="46">
        <v>-0.4</v>
      </c>
      <c r="J16" s="46">
        <v>-0.4</v>
      </c>
      <c r="K16" s="46">
        <v>-0.4</v>
      </c>
      <c r="L16" s="46">
        <v>-0.4</v>
      </c>
      <c r="M16" s="46">
        <v>-0.4</v>
      </c>
      <c r="N16" s="46">
        <v>-0.3</v>
      </c>
      <c r="O16" s="46">
        <v>-0.4</v>
      </c>
      <c r="P16" s="46">
        <v>-0.4</v>
      </c>
      <c r="Q16" s="46">
        <v>-0.3</v>
      </c>
      <c r="R16" s="46">
        <v>-0.4</v>
      </c>
      <c r="S16" s="46">
        <v>-0.3</v>
      </c>
      <c r="T16" s="46">
        <v>-0.4</v>
      </c>
      <c r="U16" s="46">
        <v>-0.3</v>
      </c>
      <c r="V16" s="46">
        <v>-0.3</v>
      </c>
      <c r="W16" s="46">
        <v>-0.4</v>
      </c>
      <c r="X16" s="46">
        <v>-0.4</v>
      </c>
      <c r="Y16" s="46">
        <v>-0.4</v>
      </c>
      <c r="Z16" s="46">
        <v>-0.4</v>
      </c>
      <c r="AA16" s="46">
        <v>-0.4</v>
      </c>
      <c r="AB16" s="46">
        <v>-0.4</v>
      </c>
      <c r="AC16" s="46">
        <v>-0.4</v>
      </c>
      <c r="AD16" s="46">
        <v>-0.4</v>
      </c>
      <c r="AE16" s="46">
        <v>-0.4</v>
      </c>
      <c r="AF16" s="46">
        <v>-0.4</v>
      </c>
      <c r="AG16" s="46">
        <v>-0.4</v>
      </c>
      <c r="AH16" s="46">
        <v>-0.4</v>
      </c>
      <c r="AI16" s="46">
        <v>-0.4</v>
      </c>
      <c r="AJ16" s="46">
        <v>-0.4</v>
      </c>
      <c r="AK16" s="46">
        <v>-0.4</v>
      </c>
      <c r="AL16" s="46">
        <v>-0.3</v>
      </c>
      <c r="AM16" s="46">
        <v>-0.4</v>
      </c>
      <c r="AN16" s="46">
        <v>-0.4</v>
      </c>
      <c r="AO16" s="46">
        <v>-0.3</v>
      </c>
      <c r="AP16" s="46">
        <v>-0.3</v>
      </c>
      <c r="AQ16" s="46">
        <v>-0.3</v>
      </c>
      <c r="AR16" s="46">
        <v>-0.4</v>
      </c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</row>
    <row r="17" spans="3:65" x14ac:dyDescent="0.25">
      <c r="C17" s="2" t="s">
        <v>86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0.3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</row>
    <row r="18" spans="3:65" x14ac:dyDescent="0.25">
      <c r="C18" s="3" t="s">
        <v>87</v>
      </c>
      <c r="D18" s="48">
        <v>0</v>
      </c>
      <c r="E18" s="48">
        <v>0.4</v>
      </c>
      <c r="F18" s="48">
        <v>1.4</v>
      </c>
      <c r="G18" s="48">
        <v>2.5</v>
      </c>
      <c r="H18" s="48">
        <v>4.9000000000000004</v>
      </c>
      <c r="I18" s="48">
        <v>6</v>
      </c>
      <c r="J18" s="48">
        <v>4.7</v>
      </c>
      <c r="K18" s="48">
        <v>3.9</v>
      </c>
      <c r="L18" s="48">
        <v>2.6</v>
      </c>
      <c r="M18" s="48">
        <v>0</v>
      </c>
      <c r="N18" s="48">
        <v>1</v>
      </c>
      <c r="O18" s="48">
        <v>2.2000000000000002</v>
      </c>
      <c r="P18" s="48">
        <v>3.9</v>
      </c>
      <c r="Q18" s="48">
        <v>3.1</v>
      </c>
      <c r="R18" s="48">
        <v>4.8</v>
      </c>
      <c r="S18" s="48">
        <v>3.6</v>
      </c>
      <c r="T18" s="48">
        <v>5.2</v>
      </c>
      <c r="U18" s="48">
        <v>4.3</v>
      </c>
      <c r="V18" s="48">
        <v>3.5</v>
      </c>
      <c r="W18" s="48">
        <v>2.7</v>
      </c>
      <c r="X18" s="48">
        <v>2</v>
      </c>
      <c r="Y18" s="48">
        <v>2.8</v>
      </c>
      <c r="Z18" s="48">
        <v>3</v>
      </c>
      <c r="AA18" s="48">
        <v>2.9</v>
      </c>
      <c r="AB18" s="48">
        <v>3.3</v>
      </c>
      <c r="AC18" s="48">
        <v>3.2</v>
      </c>
      <c r="AD18" s="48">
        <v>3.6</v>
      </c>
      <c r="AE18" s="48">
        <v>4.2</v>
      </c>
      <c r="AF18" s="48">
        <v>4.4000000000000004</v>
      </c>
      <c r="AG18" s="48">
        <v>2.8</v>
      </c>
      <c r="AH18" s="48">
        <v>3.9</v>
      </c>
      <c r="AI18" s="48">
        <v>3.6</v>
      </c>
      <c r="AJ18" s="48">
        <v>3</v>
      </c>
      <c r="AK18" s="48">
        <v>3.3</v>
      </c>
      <c r="AL18" s="48">
        <v>2.4</v>
      </c>
      <c r="AM18" s="48">
        <v>3.9</v>
      </c>
      <c r="AN18" s="48">
        <v>4.2</v>
      </c>
      <c r="AO18" s="48">
        <v>3.5</v>
      </c>
      <c r="AP18" s="48">
        <v>3.5</v>
      </c>
      <c r="AQ18" s="48">
        <v>4</v>
      </c>
      <c r="AR18" s="48">
        <v>6.1</v>
      </c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</row>
    <row r="19" spans="3:65" x14ac:dyDescent="0.25">
      <c r="C19" s="4" t="s">
        <v>88</v>
      </c>
      <c r="D19" s="49">
        <v>0</v>
      </c>
      <c r="E19" s="49">
        <v>0.4</v>
      </c>
      <c r="F19" s="49">
        <v>1.4</v>
      </c>
      <c r="G19" s="49">
        <v>2.5</v>
      </c>
      <c r="H19" s="49">
        <v>4.9000000000000004</v>
      </c>
      <c r="I19" s="49">
        <v>5.9</v>
      </c>
      <c r="J19" s="49">
        <v>4.3</v>
      </c>
      <c r="K19" s="49">
        <v>3.6</v>
      </c>
      <c r="L19" s="49">
        <v>1.3</v>
      </c>
      <c r="M19" s="49">
        <v>1.2</v>
      </c>
      <c r="N19" s="49">
        <v>1.8</v>
      </c>
      <c r="O19" s="49">
        <v>2.1</v>
      </c>
      <c r="P19" s="49">
        <v>3.8</v>
      </c>
      <c r="Q19" s="49">
        <v>3.1</v>
      </c>
      <c r="R19" s="49">
        <v>4.8</v>
      </c>
      <c r="S19" s="49">
        <v>3.6</v>
      </c>
      <c r="T19" s="49">
        <v>5.2</v>
      </c>
      <c r="U19" s="49">
        <v>3.9</v>
      </c>
      <c r="V19" s="49">
        <v>3.2</v>
      </c>
      <c r="W19" s="49">
        <v>2.8</v>
      </c>
      <c r="X19" s="49">
        <v>2.1</v>
      </c>
      <c r="Y19" s="49">
        <v>3.1</v>
      </c>
      <c r="Z19" s="49">
        <v>3.1</v>
      </c>
      <c r="AA19" s="49">
        <v>2.9</v>
      </c>
      <c r="AB19" s="49">
        <v>3.2</v>
      </c>
      <c r="AC19" s="49">
        <v>3.2</v>
      </c>
      <c r="AD19" s="49">
        <v>3.6</v>
      </c>
      <c r="AE19" s="49">
        <v>4.2</v>
      </c>
      <c r="AF19" s="49">
        <v>4</v>
      </c>
      <c r="AG19" s="49">
        <v>3.2</v>
      </c>
      <c r="AH19" s="49">
        <v>3.6</v>
      </c>
      <c r="AI19" s="49">
        <v>3.2</v>
      </c>
      <c r="AJ19" s="49">
        <v>2.9</v>
      </c>
      <c r="AK19" s="49">
        <v>2.9</v>
      </c>
      <c r="AL19" s="49">
        <v>2.9</v>
      </c>
      <c r="AM19" s="49">
        <v>3.2</v>
      </c>
      <c r="AN19" s="49">
        <v>4</v>
      </c>
      <c r="AO19" s="49">
        <v>3.6</v>
      </c>
      <c r="AP19" s="49">
        <v>3.6</v>
      </c>
      <c r="AQ19" s="49">
        <v>4</v>
      </c>
      <c r="AR19" s="49">
        <v>5</v>
      </c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</row>
    <row r="20" spans="3:65" ht="23.25" x14ac:dyDescent="0.25">
      <c r="C20" s="1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</row>
    <row r="21" spans="3:65" x14ac:dyDescent="0.25">
      <c r="C21" s="5" t="s">
        <v>89</v>
      </c>
      <c r="D21" s="65">
        <v>0</v>
      </c>
      <c r="E21" s="65">
        <v>2.5000000000000001E-2</v>
      </c>
      <c r="F21" s="65">
        <v>6.8000000000000005E-2</v>
      </c>
      <c r="G21" s="65">
        <v>0.10600000000000001</v>
      </c>
      <c r="H21" s="65">
        <v>0.14299999999999999</v>
      </c>
      <c r="I21" s="65">
        <v>0.16599999999999998</v>
      </c>
      <c r="J21" s="65">
        <v>0.13100000000000001</v>
      </c>
      <c r="K21" s="65">
        <v>0.10900000000000001</v>
      </c>
      <c r="L21" s="65">
        <v>7.0999999999999994E-2</v>
      </c>
      <c r="M21" s="65">
        <v>0</v>
      </c>
      <c r="N21" s="65">
        <v>2.7000000000000003E-2</v>
      </c>
      <c r="O21" s="65">
        <v>6.0999999999999999E-2</v>
      </c>
      <c r="P21" s="65">
        <v>0.10800000000000001</v>
      </c>
      <c r="Q21" s="65">
        <v>8.5999999999999993E-2</v>
      </c>
      <c r="R21" s="65">
        <v>0.13400000000000001</v>
      </c>
      <c r="S21" s="65">
        <v>0.10100000000000001</v>
      </c>
      <c r="T21" s="65">
        <v>0.14599999999999999</v>
      </c>
      <c r="U21" s="65">
        <v>0.121</v>
      </c>
      <c r="V21" s="65">
        <v>9.9000000000000005E-2</v>
      </c>
      <c r="W21" s="65">
        <v>7.5999999999999998E-2</v>
      </c>
      <c r="X21" s="65">
        <v>5.6000000000000008E-2</v>
      </c>
      <c r="Y21" s="65">
        <v>7.8E-2</v>
      </c>
      <c r="Z21" s="65">
        <v>8.199999999999999E-2</v>
      </c>
      <c r="AA21" s="65">
        <v>8.1000000000000003E-2</v>
      </c>
      <c r="AB21" s="65">
        <v>0.09</v>
      </c>
      <c r="AC21" s="65">
        <v>8.7999999999999995E-2</v>
      </c>
      <c r="AD21" s="65">
        <v>0.1</v>
      </c>
      <c r="AE21" s="65">
        <v>0.11</v>
      </c>
      <c r="AF21" s="65">
        <v>0.12</v>
      </c>
      <c r="AG21" s="65">
        <v>7.0000000000000007E-2</v>
      </c>
      <c r="AH21" s="65">
        <v>0.1</v>
      </c>
      <c r="AI21" s="65">
        <v>0.09</v>
      </c>
      <c r="AJ21" s="65">
        <v>0.08</v>
      </c>
      <c r="AK21" s="65">
        <v>0.09</v>
      </c>
      <c r="AL21" s="65">
        <v>0.06</v>
      </c>
      <c r="AM21" s="65">
        <v>0.1</v>
      </c>
      <c r="AN21" s="65">
        <v>0.11</v>
      </c>
      <c r="AO21" s="65">
        <v>0.09</v>
      </c>
      <c r="AP21" s="65">
        <v>0.09</v>
      </c>
      <c r="AQ21" s="65">
        <v>0.11</v>
      </c>
      <c r="AR21" s="65">
        <v>0.17</v>
      </c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</row>
    <row r="22" spans="3:65" x14ac:dyDescent="0.25">
      <c r="C22" s="6" t="s">
        <v>175</v>
      </c>
      <c r="D22" s="67">
        <v>0</v>
      </c>
      <c r="E22" s="67">
        <v>2.5000000000000001E-2</v>
      </c>
      <c r="F22" s="67">
        <v>6.8000000000000005E-2</v>
      </c>
      <c r="G22" s="67">
        <v>0.10600000000000001</v>
      </c>
      <c r="H22" s="67">
        <v>0.14299999999999999</v>
      </c>
      <c r="I22" s="67">
        <v>0.16499999999999998</v>
      </c>
      <c r="J22" s="67">
        <v>0.12</v>
      </c>
      <c r="K22" s="67">
        <v>0.1</v>
      </c>
      <c r="L22" s="67">
        <v>3.4999999999999996E-2</v>
      </c>
      <c r="M22" s="67">
        <v>3.4999999999999996E-2</v>
      </c>
      <c r="N22" s="67">
        <v>5.1000000000000004E-2</v>
      </c>
      <c r="O22" s="67">
        <v>6.0999999999999999E-2</v>
      </c>
      <c r="P22" s="67">
        <v>0.10800000000000001</v>
      </c>
      <c r="Q22" s="67">
        <v>8.6999999999999994E-2</v>
      </c>
      <c r="R22" s="67">
        <v>0.13500000000000001</v>
      </c>
      <c r="S22" s="67">
        <v>0.10200000000000001</v>
      </c>
      <c r="T22" s="67">
        <v>0.14699999999999999</v>
      </c>
      <c r="U22" s="67">
        <v>0.11000000000000001</v>
      </c>
      <c r="V22" s="67">
        <v>0.09</v>
      </c>
      <c r="W22" s="67">
        <v>0.08</v>
      </c>
      <c r="X22" s="67">
        <v>5.6999999999999995E-2</v>
      </c>
      <c r="Y22" s="67">
        <v>8.4999999999999992E-2</v>
      </c>
      <c r="Z22" s="67">
        <v>8.4999999999999992E-2</v>
      </c>
      <c r="AA22" s="67">
        <v>8.1000000000000003E-2</v>
      </c>
      <c r="AB22" s="67">
        <v>0.09</v>
      </c>
      <c r="AC22" s="67">
        <v>0.09</v>
      </c>
      <c r="AD22" s="67">
        <v>0.1</v>
      </c>
      <c r="AE22" s="67">
        <v>0.12</v>
      </c>
      <c r="AF22" s="67">
        <v>0.11</v>
      </c>
      <c r="AG22" s="67">
        <v>0.09</v>
      </c>
      <c r="AH22" s="67">
        <v>0.1</v>
      </c>
      <c r="AI22" s="67">
        <v>0.09</v>
      </c>
      <c r="AJ22" s="67">
        <v>0.08</v>
      </c>
      <c r="AK22" s="67">
        <v>0.08</v>
      </c>
      <c r="AL22" s="67">
        <v>0.08</v>
      </c>
      <c r="AM22" s="67">
        <v>0.09</v>
      </c>
      <c r="AN22" s="67">
        <v>0.11</v>
      </c>
      <c r="AO22" s="67">
        <v>0.1</v>
      </c>
      <c r="AP22" s="67">
        <v>0.1</v>
      </c>
      <c r="AQ22" s="67">
        <v>0.11</v>
      </c>
      <c r="AR22" s="67">
        <v>0.14000000000000001</v>
      </c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</row>
    <row r="23" spans="3:65" x14ac:dyDescent="0.25">
      <c r="C23" s="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</row>
    <row r="24" spans="3:65" x14ac:dyDescent="0.25"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51A5-34FC-4266-8745-BD0932EFB655}">
  <sheetPr>
    <tabColor theme="4" tint="-0.499984740745262"/>
  </sheetPr>
  <dimension ref="C1:W254"/>
  <sheetViews>
    <sheetView showGridLines="0" zoomScaleNormal="100" workbookViewId="0">
      <selection activeCell="C11" sqref="C11"/>
    </sheetView>
  </sheetViews>
  <sheetFormatPr defaultRowHeight="20.25" customHeight="1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17.7109375" customWidth="1"/>
    <col min="7" max="7" width="12.5703125" customWidth="1"/>
    <col min="8" max="8" width="8.5703125" customWidth="1"/>
    <col min="9" max="9" width="10.7109375" customWidth="1"/>
    <col min="10" max="10" width="9.28515625" customWidth="1"/>
    <col min="11" max="11" width="13" customWidth="1"/>
    <col min="12" max="12" width="12.140625" customWidth="1"/>
    <col min="13" max="13" width="11.7109375" customWidth="1"/>
    <col min="14" max="14" width="17" customWidth="1"/>
    <col min="15" max="15" width="13.42578125" customWidth="1"/>
    <col min="16" max="16" width="9.5703125" customWidth="1"/>
    <col min="17" max="17" width="16.140625" customWidth="1"/>
    <col min="18" max="18" width="9.85546875" customWidth="1"/>
    <col min="19" max="20" width="12.140625" customWidth="1"/>
    <col min="21" max="21" width="15.140625" customWidth="1"/>
    <col min="22" max="22" width="52" style="93" customWidth="1"/>
  </cols>
  <sheetData>
    <row r="1" spans="3:23" ht="15" x14ac:dyDescent="0.25"/>
    <row r="2" spans="3:23" ht="15" x14ac:dyDescent="0.25"/>
    <row r="3" spans="3:23" ht="15" x14ac:dyDescent="0.25"/>
    <row r="4" spans="3:23" ht="15" x14ac:dyDescent="0.25"/>
    <row r="5" spans="3:23" ht="15" x14ac:dyDescent="0.25"/>
    <row r="6" spans="3:23" ht="15" x14ac:dyDescent="0.25"/>
    <row r="7" spans="3:23" ht="15" x14ac:dyDescent="0.25"/>
    <row r="8" spans="3:23" ht="15" x14ac:dyDescent="0.25"/>
    <row r="9" spans="3:23" ht="15" x14ac:dyDescent="0.25">
      <c r="C9" s="15" t="s">
        <v>4</v>
      </c>
    </row>
    <row r="10" spans="3:23" ht="9.9499999999999993" customHeight="1" x14ac:dyDescent="0.25"/>
    <row r="11" spans="3:23" ht="24.75" customHeight="1" x14ac:dyDescent="0.25">
      <c r="C11" s="63" t="s">
        <v>90</v>
      </c>
      <c r="D11" s="64" t="s">
        <v>91</v>
      </c>
      <c r="E11" s="64" t="s">
        <v>92</v>
      </c>
      <c r="F11" s="64" t="s">
        <v>93</v>
      </c>
      <c r="G11" s="64" t="s">
        <v>95</v>
      </c>
      <c r="H11" s="64" t="s">
        <v>96</v>
      </c>
      <c r="I11" s="64" t="s">
        <v>97</v>
      </c>
      <c r="J11" s="64" t="s">
        <v>98</v>
      </c>
      <c r="K11" s="64" t="s">
        <v>99</v>
      </c>
      <c r="L11" s="64" t="s">
        <v>100</v>
      </c>
      <c r="M11" s="64" t="s">
        <v>101</v>
      </c>
      <c r="N11" s="64" t="s">
        <v>102</v>
      </c>
      <c r="O11" s="101" t="s">
        <v>60</v>
      </c>
      <c r="P11" s="64" t="s">
        <v>103</v>
      </c>
      <c r="Q11" s="64" t="s">
        <v>104</v>
      </c>
      <c r="R11" s="64" t="s">
        <v>187</v>
      </c>
      <c r="S11" s="106" t="s">
        <v>105</v>
      </c>
      <c r="T11" s="64" t="s">
        <v>106</v>
      </c>
      <c r="U11" s="64" t="s">
        <v>94</v>
      </c>
      <c r="V11" s="64" t="s">
        <v>107</v>
      </c>
    </row>
    <row r="12" spans="3:23" s="14" customFormat="1" ht="20.25" customHeight="1" x14ac:dyDescent="0.25">
      <c r="C12" s="13">
        <v>1</v>
      </c>
      <c r="D12" s="13" t="s">
        <v>108</v>
      </c>
      <c r="E12" s="13" t="s">
        <v>228</v>
      </c>
      <c r="F12" s="13" t="s">
        <v>229</v>
      </c>
      <c r="G12" s="113" t="s">
        <v>111</v>
      </c>
      <c r="H12" s="13" t="s">
        <v>178</v>
      </c>
      <c r="I12" s="83">
        <v>8.4500000000000006E-2</v>
      </c>
      <c r="J12" s="79">
        <v>9.061367187053998E-2</v>
      </c>
      <c r="K12" s="107">
        <v>26.443956735505111</v>
      </c>
      <c r="L12" s="80">
        <v>25.24123664</v>
      </c>
      <c r="M12" s="78">
        <v>6.9067935251461515E-2</v>
      </c>
      <c r="N12" s="78" t="s">
        <v>112</v>
      </c>
      <c r="O12" s="112">
        <v>0.43</v>
      </c>
      <c r="P12" s="78" t="s">
        <v>113</v>
      </c>
      <c r="Q12" s="13" t="s">
        <v>114</v>
      </c>
      <c r="R12" s="80">
        <v>8.1150793650793656</v>
      </c>
      <c r="S12" s="80">
        <v>18.312378454708039</v>
      </c>
      <c r="T12" s="99">
        <v>52831</v>
      </c>
      <c r="U12" s="81" t="s">
        <v>110</v>
      </c>
      <c r="V12" s="111" t="s">
        <v>232</v>
      </c>
      <c r="W12"/>
    </row>
    <row r="13" spans="3:23" s="14" customFormat="1" ht="20.25" customHeight="1" x14ac:dyDescent="0.25">
      <c r="C13" s="13">
        <v>2</v>
      </c>
      <c r="D13" s="13" t="s">
        <v>108</v>
      </c>
      <c r="E13" s="13" t="s">
        <v>244</v>
      </c>
      <c r="F13" s="13" t="s">
        <v>245</v>
      </c>
      <c r="G13" s="113" t="s">
        <v>111</v>
      </c>
      <c r="H13" s="13" t="s">
        <v>178</v>
      </c>
      <c r="I13" s="83">
        <v>0.09</v>
      </c>
      <c r="J13" s="79">
        <v>8.4023262308140001E-2</v>
      </c>
      <c r="K13" s="107">
        <v>19.655212305105064</v>
      </c>
      <c r="L13" s="80">
        <v>20.57982427</v>
      </c>
      <c r="M13" s="78">
        <v>5.6312849898736819E-2</v>
      </c>
      <c r="N13" s="78" t="s">
        <v>112</v>
      </c>
      <c r="O13" s="112">
        <v>0.43</v>
      </c>
      <c r="P13" s="78" t="s">
        <v>113</v>
      </c>
      <c r="Q13" s="13" t="s">
        <v>114</v>
      </c>
      <c r="R13" s="80">
        <v>8.3611111111111107</v>
      </c>
      <c r="S13" s="80">
        <v>19.146177762766794</v>
      </c>
      <c r="T13" s="99">
        <v>53133</v>
      </c>
      <c r="U13" s="81" t="s">
        <v>110</v>
      </c>
      <c r="V13" s="111" t="s">
        <v>249</v>
      </c>
      <c r="W13"/>
    </row>
    <row r="14" spans="3:23" s="14" customFormat="1" ht="20.25" customHeight="1" x14ac:dyDescent="0.25">
      <c r="C14" s="13">
        <v>3</v>
      </c>
      <c r="D14" s="13" t="s">
        <v>108</v>
      </c>
      <c r="E14" s="13" t="s">
        <v>168</v>
      </c>
      <c r="F14" s="13" t="s">
        <v>188</v>
      </c>
      <c r="G14" s="113" t="s">
        <v>111</v>
      </c>
      <c r="H14" s="13" t="s">
        <v>178</v>
      </c>
      <c r="I14" s="83">
        <v>8.5000000000000006E-2</v>
      </c>
      <c r="J14" s="79">
        <v>9.4513389857860008E-2</v>
      </c>
      <c r="K14" s="107">
        <v>21.912237380993975</v>
      </c>
      <c r="L14" s="80">
        <v>20.515068920000001</v>
      </c>
      <c r="M14" s="78">
        <v>5.6135658963729379E-2</v>
      </c>
      <c r="N14" s="78" t="s">
        <v>112</v>
      </c>
      <c r="O14" s="112">
        <v>0.43</v>
      </c>
      <c r="P14" s="78" t="s">
        <v>113</v>
      </c>
      <c r="Q14" s="13" t="s">
        <v>114</v>
      </c>
      <c r="R14" s="80">
        <v>7.5079365079365079</v>
      </c>
      <c r="S14" s="80">
        <v>16.934727290668835</v>
      </c>
      <c r="T14" s="99">
        <v>52404</v>
      </c>
      <c r="U14" s="81" t="s">
        <v>110</v>
      </c>
      <c r="V14" s="111" t="s">
        <v>204</v>
      </c>
      <c r="W14"/>
    </row>
    <row r="15" spans="3:23" s="14" customFormat="1" ht="20.25" customHeight="1" x14ac:dyDescent="0.25">
      <c r="C15" s="13">
        <v>4</v>
      </c>
      <c r="D15" s="13" t="s">
        <v>108</v>
      </c>
      <c r="E15" s="13" t="s">
        <v>109</v>
      </c>
      <c r="F15" s="13" t="s">
        <v>190</v>
      </c>
      <c r="G15" s="113" t="s">
        <v>111</v>
      </c>
      <c r="H15" s="13" t="s">
        <v>178</v>
      </c>
      <c r="I15" s="83">
        <v>8.2500000000000004E-2</v>
      </c>
      <c r="J15" s="79">
        <v>9.1497446732259999E-2</v>
      </c>
      <c r="K15" s="107">
        <v>19.930739099426184</v>
      </c>
      <c r="L15" s="80">
        <v>19.028029839999999</v>
      </c>
      <c r="M15" s="78">
        <v>5.2066653932055423E-2</v>
      </c>
      <c r="N15" s="78" t="s">
        <v>112</v>
      </c>
      <c r="O15" s="112">
        <v>0.43</v>
      </c>
      <c r="P15" s="78" t="s">
        <v>113</v>
      </c>
      <c r="Q15" s="13" t="s">
        <v>114</v>
      </c>
      <c r="R15" s="80">
        <v>5.6031746031746028</v>
      </c>
      <c r="S15" s="80">
        <v>12.167112288821849</v>
      </c>
      <c r="T15" s="99">
        <v>52131</v>
      </c>
      <c r="U15" s="81" t="s">
        <v>110</v>
      </c>
      <c r="V15" s="111" t="s">
        <v>206</v>
      </c>
      <c r="W15"/>
    </row>
    <row r="16" spans="3:23" s="14" customFormat="1" ht="20.25" customHeight="1" x14ac:dyDescent="0.25">
      <c r="C16" s="13">
        <v>5</v>
      </c>
      <c r="D16" s="13" t="s">
        <v>108</v>
      </c>
      <c r="E16" s="13" t="s">
        <v>234</v>
      </c>
      <c r="F16" s="13" t="s">
        <v>235</v>
      </c>
      <c r="G16" s="113" t="s">
        <v>111</v>
      </c>
      <c r="H16" s="13" t="s">
        <v>178</v>
      </c>
      <c r="I16" s="83">
        <v>8.4500000000000006E-2</v>
      </c>
      <c r="J16" s="79">
        <v>9.6427131322990009E-2</v>
      </c>
      <c r="K16" s="107">
        <v>20.353471186051596</v>
      </c>
      <c r="L16" s="80">
        <v>18.63519393</v>
      </c>
      <c r="M16" s="78">
        <v>5.099173174883196E-2</v>
      </c>
      <c r="N16" s="78" t="s">
        <v>112</v>
      </c>
      <c r="O16" s="112">
        <v>0.43</v>
      </c>
      <c r="P16" s="78" t="s">
        <v>113</v>
      </c>
      <c r="Q16" s="13" t="s">
        <v>114</v>
      </c>
      <c r="R16" s="80">
        <v>7.9206349206349209</v>
      </c>
      <c r="S16" s="80">
        <v>18.59388242720037</v>
      </c>
      <c r="T16" s="99">
        <v>52951</v>
      </c>
      <c r="U16" s="81" t="s">
        <v>110</v>
      </c>
      <c r="V16" s="111" t="s">
        <v>236</v>
      </c>
      <c r="W16"/>
    </row>
    <row r="17" spans="3:22" s="14" customFormat="1" ht="20.25" customHeight="1" x14ac:dyDescent="0.25">
      <c r="C17" s="13">
        <v>6</v>
      </c>
      <c r="D17" s="13" t="s">
        <v>108</v>
      </c>
      <c r="E17" s="13" t="s">
        <v>222</v>
      </c>
      <c r="F17" s="13" t="s">
        <v>223</v>
      </c>
      <c r="G17" s="113" t="s">
        <v>111</v>
      </c>
      <c r="H17" s="13" t="s">
        <v>178</v>
      </c>
      <c r="I17" s="83">
        <v>8.4500000000000006E-2</v>
      </c>
      <c r="J17" s="79">
        <v>0.1143937352587</v>
      </c>
      <c r="K17" s="107">
        <v>22.573065621558239</v>
      </c>
      <c r="L17" s="80">
        <v>18.382130019999998</v>
      </c>
      <c r="M17" s="78">
        <v>5.0299269568802978E-2</v>
      </c>
      <c r="N17" s="78" t="s">
        <v>112</v>
      </c>
      <c r="O17" s="112">
        <v>0.43</v>
      </c>
      <c r="P17" s="78" t="s">
        <v>113</v>
      </c>
      <c r="Q17" s="13" t="s">
        <v>114</v>
      </c>
      <c r="R17" s="80">
        <v>7.2063492063492065</v>
      </c>
      <c r="S17" s="80">
        <v>17.974309516363501</v>
      </c>
      <c r="T17" s="99">
        <v>52768</v>
      </c>
      <c r="U17" s="81" t="s">
        <v>110</v>
      </c>
      <c r="V17" s="111" t="s">
        <v>224</v>
      </c>
    </row>
    <row r="18" spans="3:22" ht="20.25" customHeight="1" x14ac:dyDescent="0.25">
      <c r="C18" s="13">
        <v>7</v>
      </c>
      <c r="D18" s="13" t="s">
        <v>108</v>
      </c>
      <c r="E18" s="13" t="s">
        <v>169</v>
      </c>
      <c r="F18" s="13" t="s">
        <v>189</v>
      </c>
      <c r="G18" s="113" t="s">
        <v>111</v>
      </c>
      <c r="H18" s="13" t="s">
        <v>178</v>
      </c>
      <c r="I18" s="83">
        <v>8.5000000000000006E-2</v>
      </c>
      <c r="J18" s="79">
        <v>9.107480499225E-2</v>
      </c>
      <c r="K18" s="107">
        <v>18.357689903095224</v>
      </c>
      <c r="L18" s="80">
        <v>17.599440469999998</v>
      </c>
      <c r="M18" s="78">
        <v>4.8157585627861342E-2</v>
      </c>
      <c r="N18" s="78" t="s">
        <v>112</v>
      </c>
      <c r="O18" s="112">
        <v>0.43</v>
      </c>
      <c r="P18" s="78" t="s">
        <v>113</v>
      </c>
      <c r="Q18" s="13" t="s">
        <v>114</v>
      </c>
      <c r="R18" s="80">
        <v>7.5952380952380949</v>
      </c>
      <c r="S18" s="80">
        <v>16.924121948032827</v>
      </c>
      <c r="T18" s="99">
        <v>52404</v>
      </c>
      <c r="U18" s="81" t="s">
        <v>110</v>
      </c>
      <c r="V18" s="111" t="s">
        <v>205</v>
      </c>
    </row>
    <row r="19" spans="3:22" ht="20.25" customHeight="1" x14ac:dyDescent="0.25">
      <c r="C19" s="13">
        <v>8</v>
      </c>
      <c r="D19" s="13" t="s">
        <v>108</v>
      </c>
      <c r="E19" s="13" t="s">
        <v>115</v>
      </c>
      <c r="F19" s="13" t="s">
        <v>191</v>
      </c>
      <c r="G19" s="113" t="s">
        <v>111</v>
      </c>
      <c r="H19" s="13" t="s">
        <v>178</v>
      </c>
      <c r="I19" s="83">
        <v>8.2500000000000004E-2</v>
      </c>
      <c r="J19" s="79">
        <v>9.4931700512169995E-2</v>
      </c>
      <c r="K19" s="107">
        <v>15.486181123744178</v>
      </c>
      <c r="L19" s="80">
        <v>14.528432390000001</v>
      </c>
      <c r="M19" s="78">
        <v>3.9754344920945053E-2</v>
      </c>
      <c r="N19" s="78" t="s">
        <v>112</v>
      </c>
      <c r="O19" s="112">
        <v>0.43</v>
      </c>
      <c r="P19" s="78" t="s">
        <v>113</v>
      </c>
      <c r="Q19" s="13" t="s">
        <v>114</v>
      </c>
      <c r="R19" s="80">
        <v>5.5436507936507935</v>
      </c>
      <c r="S19" s="80">
        <v>12.126207513024752</v>
      </c>
      <c r="T19" s="99">
        <v>52131</v>
      </c>
      <c r="U19" s="81" t="s">
        <v>110</v>
      </c>
      <c r="V19" s="111" t="s">
        <v>207</v>
      </c>
    </row>
    <row r="20" spans="3:22" ht="20.25" customHeight="1" x14ac:dyDescent="0.25">
      <c r="C20" s="13">
        <v>9</v>
      </c>
      <c r="D20" s="13" t="s">
        <v>108</v>
      </c>
      <c r="E20" s="13" t="s">
        <v>122</v>
      </c>
      <c r="F20" s="13" t="s">
        <v>194</v>
      </c>
      <c r="G20" s="113" t="s">
        <v>111</v>
      </c>
      <c r="H20" s="13" t="s">
        <v>178</v>
      </c>
      <c r="I20" s="83">
        <v>7.2499999999999995E-2</v>
      </c>
      <c r="J20" s="79">
        <v>9.2200397926300012E-2</v>
      </c>
      <c r="K20" s="107">
        <v>15.51274353519088</v>
      </c>
      <c r="L20" s="80">
        <v>13.97110681</v>
      </c>
      <c r="M20" s="78">
        <v>3.8229327441713368E-2</v>
      </c>
      <c r="N20" s="78" t="s">
        <v>112</v>
      </c>
      <c r="O20" s="112">
        <v>0.43</v>
      </c>
      <c r="P20" s="78" t="s">
        <v>113</v>
      </c>
      <c r="Q20" s="13" t="s">
        <v>114</v>
      </c>
      <c r="R20" s="80">
        <v>5.6230158730158726</v>
      </c>
      <c r="S20" s="80">
        <v>11.853814876777774</v>
      </c>
      <c r="T20" s="99">
        <v>52068</v>
      </c>
      <c r="U20" s="81" t="s">
        <v>110</v>
      </c>
      <c r="V20" s="111" t="s">
        <v>123</v>
      </c>
    </row>
    <row r="21" spans="3:22" ht="20.25" customHeight="1" x14ac:dyDescent="0.25">
      <c r="C21" s="13">
        <v>10</v>
      </c>
      <c r="D21" s="13" t="s">
        <v>108</v>
      </c>
      <c r="E21" s="13" t="s">
        <v>118</v>
      </c>
      <c r="F21" s="13" t="s">
        <v>193</v>
      </c>
      <c r="G21" s="113" t="s">
        <v>111</v>
      </c>
      <c r="H21" s="13" t="s">
        <v>178</v>
      </c>
      <c r="I21" s="83">
        <v>8.2500000000000004E-2</v>
      </c>
      <c r="J21" s="79">
        <v>9.2035337623920008E-2</v>
      </c>
      <c r="K21" s="107">
        <v>13.914681634063029</v>
      </c>
      <c r="L21" s="80">
        <v>13.25364422</v>
      </c>
      <c r="M21" s="78">
        <v>3.6266124908564186E-2</v>
      </c>
      <c r="N21" s="78" t="s">
        <v>112</v>
      </c>
      <c r="O21" s="112">
        <v>0.43</v>
      </c>
      <c r="P21" s="78" t="s">
        <v>113</v>
      </c>
      <c r="Q21" s="13" t="s">
        <v>114</v>
      </c>
      <c r="R21" s="80">
        <v>5.5436507936507935</v>
      </c>
      <c r="S21" s="80">
        <v>11.827970673562351</v>
      </c>
      <c r="T21" s="99">
        <v>52037</v>
      </c>
      <c r="U21" s="81" t="s">
        <v>110</v>
      </c>
      <c r="V21" s="111" t="s">
        <v>119</v>
      </c>
    </row>
    <row r="22" spans="3:22" ht="20.25" customHeight="1" x14ac:dyDescent="0.25">
      <c r="C22" s="13">
        <v>11</v>
      </c>
      <c r="D22" s="13" t="s">
        <v>108</v>
      </c>
      <c r="E22" s="13" t="s">
        <v>126</v>
      </c>
      <c r="F22" s="13" t="s">
        <v>196</v>
      </c>
      <c r="G22" s="113" t="s">
        <v>111</v>
      </c>
      <c r="H22" s="13" t="s">
        <v>178</v>
      </c>
      <c r="I22" s="83">
        <v>7.2499999999999995E-2</v>
      </c>
      <c r="J22" s="79">
        <v>9.2210003700740006E-2</v>
      </c>
      <c r="K22" s="107">
        <v>14.305641964188025</v>
      </c>
      <c r="L22" s="80">
        <v>12.88208848</v>
      </c>
      <c r="M22" s="78">
        <v>3.5249431940678408E-2</v>
      </c>
      <c r="N22" s="78" t="s">
        <v>112</v>
      </c>
      <c r="O22" s="112">
        <v>0.43</v>
      </c>
      <c r="P22" s="78" t="s">
        <v>113</v>
      </c>
      <c r="Q22" s="13" t="s">
        <v>114</v>
      </c>
      <c r="R22" s="80">
        <v>5.6230158730158726</v>
      </c>
      <c r="S22" s="80">
        <v>12.002844645708903</v>
      </c>
      <c r="T22" s="99">
        <v>52068</v>
      </c>
      <c r="U22" s="81" t="s">
        <v>110</v>
      </c>
      <c r="V22" s="111" t="s">
        <v>127</v>
      </c>
    </row>
    <row r="23" spans="3:22" ht="20.25" customHeight="1" x14ac:dyDescent="0.25">
      <c r="C23" s="13">
        <v>12</v>
      </c>
      <c r="D23" s="13" t="s">
        <v>108</v>
      </c>
      <c r="E23" s="13" t="s">
        <v>121</v>
      </c>
      <c r="F23" s="13" t="s">
        <v>199</v>
      </c>
      <c r="G23" s="113" t="s">
        <v>111</v>
      </c>
      <c r="H23" s="13" t="s">
        <v>178</v>
      </c>
      <c r="I23" s="83">
        <v>8.7499999999999994E-2</v>
      </c>
      <c r="J23" s="79">
        <v>9.4651428341359992E-2</v>
      </c>
      <c r="K23" s="107">
        <v>12.925824106326594</v>
      </c>
      <c r="L23" s="80">
        <v>12.46844166</v>
      </c>
      <c r="M23" s="78">
        <v>3.4117564584565663E-2</v>
      </c>
      <c r="N23" s="78" t="s">
        <v>112</v>
      </c>
      <c r="O23" s="112">
        <v>0.43</v>
      </c>
      <c r="P23" s="78" t="s">
        <v>113</v>
      </c>
      <c r="Q23" s="13" t="s">
        <v>114</v>
      </c>
      <c r="R23" s="80">
        <v>5.5357142857142856</v>
      </c>
      <c r="S23" s="80">
        <v>12.152838320389362</v>
      </c>
      <c r="T23" s="99">
        <v>52159</v>
      </c>
      <c r="U23" s="81" t="s">
        <v>110</v>
      </c>
      <c r="V23" s="111" t="s">
        <v>211</v>
      </c>
    </row>
    <row r="24" spans="3:22" ht="20.25" customHeight="1" x14ac:dyDescent="0.25">
      <c r="C24" s="13">
        <v>13</v>
      </c>
      <c r="D24" s="13" t="s">
        <v>108</v>
      </c>
      <c r="E24" s="13" t="s">
        <v>124</v>
      </c>
      <c r="F24" s="13" t="s">
        <v>197</v>
      </c>
      <c r="G24" s="113" t="s">
        <v>111</v>
      </c>
      <c r="H24" s="13" t="s">
        <v>178</v>
      </c>
      <c r="I24" s="83">
        <v>7.2499999999999995E-2</v>
      </c>
      <c r="J24" s="79">
        <v>9.2299795817580008E-2</v>
      </c>
      <c r="K24" s="107">
        <v>13.677793544003626</v>
      </c>
      <c r="L24" s="80">
        <v>12.30699383</v>
      </c>
      <c r="M24" s="78">
        <v>3.3675792716254815E-2</v>
      </c>
      <c r="N24" s="78" t="s">
        <v>112</v>
      </c>
      <c r="O24" s="112">
        <v>0.43</v>
      </c>
      <c r="P24" s="78" t="s">
        <v>113</v>
      </c>
      <c r="Q24" s="13" t="s">
        <v>114</v>
      </c>
      <c r="R24" s="80">
        <v>5.6388888888888893</v>
      </c>
      <c r="S24" s="80">
        <v>12.084768099919399</v>
      </c>
      <c r="T24" s="99">
        <v>52098</v>
      </c>
      <c r="U24" s="81" t="s">
        <v>110</v>
      </c>
      <c r="V24" s="111" t="s">
        <v>210</v>
      </c>
    </row>
    <row r="25" spans="3:22" ht="20.25" customHeight="1" x14ac:dyDescent="0.25">
      <c r="C25" s="13">
        <v>14</v>
      </c>
      <c r="D25" s="13" t="s">
        <v>108</v>
      </c>
      <c r="E25" s="13" t="s">
        <v>120</v>
      </c>
      <c r="F25" s="13" t="s">
        <v>198</v>
      </c>
      <c r="G25" s="113" t="s">
        <v>111</v>
      </c>
      <c r="H25" s="13" t="s">
        <v>178</v>
      </c>
      <c r="I25" s="83">
        <v>7.2499999999999995E-2</v>
      </c>
      <c r="J25" s="79">
        <v>9.1845892673070001E-2</v>
      </c>
      <c r="K25" s="107">
        <v>13.071958036514095</v>
      </c>
      <c r="L25" s="80">
        <v>11.77823676</v>
      </c>
      <c r="M25" s="78">
        <v>3.2228947635113324E-2</v>
      </c>
      <c r="N25" s="78" t="s">
        <v>112</v>
      </c>
      <c r="O25" s="112">
        <v>0.43</v>
      </c>
      <c r="P25" s="78" t="s">
        <v>113</v>
      </c>
      <c r="Q25" s="13" t="s">
        <v>114</v>
      </c>
      <c r="R25" s="80">
        <v>5.6944444444444446</v>
      </c>
      <c r="S25" s="80">
        <v>12.265761883034418</v>
      </c>
      <c r="T25" s="99">
        <v>52190</v>
      </c>
      <c r="U25" s="81" t="s">
        <v>110</v>
      </c>
      <c r="V25" s="111" t="s">
        <v>209</v>
      </c>
    </row>
    <row r="26" spans="3:22" ht="20.25" customHeight="1" x14ac:dyDescent="0.25">
      <c r="C26" s="13">
        <v>15</v>
      </c>
      <c r="D26" s="13" t="s">
        <v>108</v>
      </c>
      <c r="E26" s="13" t="s">
        <v>116</v>
      </c>
      <c r="F26" s="13" t="s">
        <v>192</v>
      </c>
      <c r="G26" s="113" t="s">
        <v>111</v>
      </c>
      <c r="H26" s="13" t="s">
        <v>178</v>
      </c>
      <c r="I26" s="83">
        <v>7.2499999999999995E-2</v>
      </c>
      <c r="J26" s="79">
        <v>9.2480537577580013E-2</v>
      </c>
      <c r="K26" s="107">
        <v>12.695098426325588</v>
      </c>
      <c r="L26" s="80">
        <v>11.415978019999999</v>
      </c>
      <c r="M26" s="78">
        <v>3.123769417334965E-2</v>
      </c>
      <c r="N26" s="78" t="s">
        <v>112</v>
      </c>
      <c r="O26" s="112">
        <v>0.43</v>
      </c>
      <c r="P26" s="78" t="s">
        <v>113</v>
      </c>
      <c r="Q26" s="13" t="s">
        <v>114</v>
      </c>
      <c r="R26" s="80">
        <v>5.6190476190476186</v>
      </c>
      <c r="S26" s="80">
        <v>11.90861916699405</v>
      </c>
      <c r="T26" s="99">
        <v>52068</v>
      </c>
      <c r="U26" s="81" t="s">
        <v>110</v>
      </c>
      <c r="V26" s="111" t="s">
        <v>117</v>
      </c>
    </row>
    <row r="27" spans="3:22" ht="20.25" customHeight="1" x14ac:dyDescent="0.25">
      <c r="C27" s="13">
        <v>16</v>
      </c>
      <c r="D27" s="13" t="s">
        <v>108</v>
      </c>
      <c r="E27" s="13" t="s">
        <v>130</v>
      </c>
      <c r="F27" s="13" t="s">
        <v>200</v>
      </c>
      <c r="G27" s="113" t="s">
        <v>111</v>
      </c>
      <c r="H27" s="13" t="s">
        <v>178</v>
      </c>
      <c r="I27" s="83">
        <v>7.2499999999999995E-2</v>
      </c>
      <c r="J27" s="79">
        <v>9.2219609475179987E-2</v>
      </c>
      <c r="K27" s="107">
        <v>12.061888295952867</v>
      </c>
      <c r="L27" s="80">
        <v>10.86107264</v>
      </c>
      <c r="M27" s="78">
        <v>2.9719299119923787E-2</v>
      </c>
      <c r="N27" s="78" t="s">
        <v>112</v>
      </c>
      <c r="O27" s="112">
        <v>0.43</v>
      </c>
      <c r="P27" s="78" t="s">
        <v>113</v>
      </c>
      <c r="Q27" s="13" t="s">
        <v>114</v>
      </c>
      <c r="R27" s="80">
        <v>5.6230158730158726</v>
      </c>
      <c r="S27" s="80">
        <v>12.002844674181592</v>
      </c>
      <c r="T27" s="99">
        <v>52068</v>
      </c>
      <c r="U27" s="81" t="s">
        <v>110</v>
      </c>
      <c r="V27" s="111" t="s">
        <v>131</v>
      </c>
    </row>
    <row r="28" spans="3:22" ht="20.25" customHeight="1" x14ac:dyDescent="0.25">
      <c r="C28" s="13">
        <v>17</v>
      </c>
      <c r="D28" s="13" t="s">
        <v>108</v>
      </c>
      <c r="E28" s="13" t="s">
        <v>125</v>
      </c>
      <c r="F28" s="13" t="s">
        <v>195</v>
      </c>
      <c r="G28" s="113" t="s">
        <v>111</v>
      </c>
      <c r="H28" s="13" t="s">
        <v>178</v>
      </c>
      <c r="I28" s="83">
        <v>8.2500000000000004E-2</v>
      </c>
      <c r="J28" s="79">
        <v>9.2020889215229995E-2</v>
      </c>
      <c r="K28" s="107">
        <v>11.391345338454478</v>
      </c>
      <c r="L28" s="80">
        <v>10.84772281</v>
      </c>
      <c r="M28" s="78">
        <v>2.9682769800571947E-2</v>
      </c>
      <c r="N28" s="78" t="s">
        <v>112</v>
      </c>
      <c r="O28" s="112">
        <v>0.43</v>
      </c>
      <c r="P28" s="78" t="s">
        <v>113</v>
      </c>
      <c r="Q28" s="13" t="s">
        <v>114</v>
      </c>
      <c r="R28" s="80">
        <v>5.5793650793650791</v>
      </c>
      <c r="S28" s="80">
        <v>11.989663863324109</v>
      </c>
      <c r="T28" s="99">
        <v>52098</v>
      </c>
      <c r="U28" s="81" t="s">
        <v>110</v>
      </c>
      <c r="V28" s="111" t="s">
        <v>208</v>
      </c>
    </row>
    <row r="29" spans="3:22" ht="20.25" customHeight="1" x14ac:dyDescent="0.25">
      <c r="C29" s="13">
        <v>18</v>
      </c>
      <c r="D29" s="13" t="s">
        <v>108</v>
      </c>
      <c r="E29" s="13" t="s">
        <v>128</v>
      </c>
      <c r="F29" s="13" t="s">
        <v>201</v>
      </c>
      <c r="G29" s="113" t="s">
        <v>111</v>
      </c>
      <c r="H29" s="13" t="s">
        <v>178</v>
      </c>
      <c r="I29" s="83">
        <v>8.2500000000000004E-2</v>
      </c>
      <c r="J29" s="79">
        <v>9.197925788599999E-2</v>
      </c>
      <c r="K29" s="107">
        <v>5.9367028066930958</v>
      </c>
      <c r="L29" s="80">
        <v>5.65598417</v>
      </c>
      <c r="M29" s="78">
        <v>1.5476545543643826E-2</v>
      </c>
      <c r="N29" s="78" t="s">
        <v>112</v>
      </c>
      <c r="O29" s="112">
        <v>0.43</v>
      </c>
      <c r="P29" s="78" t="s">
        <v>113</v>
      </c>
      <c r="Q29" s="13" t="s">
        <v>114</v>
      </c>
      <c r="R29" s="80">
        <v>5.5634920634920633</v>
      </c>
      <c r="S29" s="80">
        <v>12.002839297747519</v>
      </c>
      <c r="T29" s="99">
        <v>52068</v>
      </c>
      <c r="U29" s="81" t="s">
        <v>110</v>
      </c>
      <c r="V29" s="111" t="s">
        <v>129</v>
      </c>
    </row>
    <row r="30" spans="3:22" ht="20.25" customHeight="1" x14ac:dyDescent="0.25">
      <c r="C30" s="13">
        <v>19</v>
      </c>
      <c r="D30" s="13" t="s">
        <v>108</v>
      </c>
      <c r="E30" s="13" t="s">
        <v>246</v>
      </c>
      <c r="F30" s="13" t="s">
        <v>245</v>
      </c>
      <c r="G30" s="113" t="s">
        <v>111</v>
      </c>
      <c r="H30" s="13" t="s">
        <v>178</v>
      </c>
      <c r="I30" s="83">
        <v>0.12330000000000001</v>
      </c>
      <c r="J30" s="79">
        <v>0.11764422968561999</v>
      </c>
      <c r="K30" s="107">
        <v>5.2309711294284797</v>
      </c>
      <c r="L30" s="80">
        <v>5.4208141900000006</v>
      </c>
      <c r="M30" s="78">
        <v>1.4833046764903822E-2</v>
      </c>
      <c r="N30" s="78" t="s">
        <v>112</v>
      </c>
      <c r="O30" s="112">
        <v>0.47599999999999998</v>
      </c>
      <c r="P30" s="78" t="s">
        <v>113</v>
      </c>
      <c r="Q30" s="13" t="s">
        <v>114</v>
      </c>
      <c r="R30" s="80">
        <v>7.0119047619047619</v>
      </c>
      <c r="S30" s="80">
        <v>19.146153662170004</v>
      </c>
      <c r="T30" s="99">
        <v>53133</v>
      </c>
      <c r="U30" s="81" t="s">
        <v>247</v>
      </c>
      <c r="V30" s="111" t="s">
        <v>250</v>
      </c>
    </row>
    <row r="31" spans="3:22" ht="20.25" customHeight="1" x14ac:dyDescent="0.25">
      <c r="C31" s="13">
        <v>20</v>
      </c>
      <c r="D31" s="13" t="s">
        <v>108</v>
      </c>
      <c r="E31" s="13" t="s">
        <v>172</v>
      </c>
      <c r="F31" s="13" t="s">
        <v>256</v>
      </c>
      <c r="G31" s="113" t="s">
        <v>227</v>
      </c>
      <c r="H31" s="13" t="s">
        <v>178</v>
      </c>
      <c r="I31" s="83">
        <v>0.126</v>
      </c>
      <c r="J31" s="79">
        <v>0.15384551621636</v>
      </c>
      <c r="K31" s="107">
        <v>4.7548361405143185</v>
      </c>
      <c r="L31" s="80">
        <v>4.4594450300000004</v>
      </c>
      <c r="M31" s="78">
        <v>1.2202439404311684E-2</v>
      </c>
      <c r="N31" s="78" t="s">
        <v>239</v>
      </c>
      <c r="O31" s="112">
        <v>0</v>
      </c>
      <c r="P31" s="78" t="s">
        <v>186</v>
      </c>
      <c r="Q31" s="13" t="s">
        <v>114</v>
      </c>
      <c r="R31" s="80">
        <v>1.9126984126984128</v>
      </c>
      <c r="S31" s="80">
        <v>2.4850912780064252</v>
      </c>
      <c r="T31" s="99">
        <v>48010</v>
      </c>
      <c r="U31" s="81" t="s">
        <v>151</v>
      </c>
      <c r="V31" s="111" t="s">
        <v>212</v>
      </c>
    </row>
    <row r="32" spans="3:22" ht="20.25" customHeight="1" x14ac:dyDescent="0.25">
      <c r="C32" s="13">
        <v>21</v>
      </c>
      <c r="D32" s="13" t="s">
        <v>108</v>
      </c>
      <c r="E32" s="13" t="s">
        <v>230</v>
      </c>
      <c r="F32" s="13" t="s">
        <v>229</v>
      </c>
      <c r="G32" s="113" t="s">
        <v>111</v>
      </c>
      <c r="H32" s="13" t="s">
        <v>178</v>
      </c>
      <c r="I32" s="83">
        <v>0.1045</v>
      </c>
      <c r="J32" s="79">
        <v>0.11444434712738</v>
      </c>
      <c r="K32" s="107">
        <v>4.5126582518979568</v>
      </c>
      <c r="L32" s="80">
        <v>4.2247517000000006</v>
      </c>
      <c r="M32" s="78">
        <v>1.1560244889376466E-2</v>
      </c>
      <c r="N32" s="78" t="s">
        <v>112</v>
      </c>
      <c r="O32" s="112">
        <v>0.47599999999999998</v>
      </c>
      <c r="P32" s="78" t="s">
        <v>113</v>
      </c>
      <c r="Q32" s="13" t="s">
        <v>114</v>
      </c>
      <c r="R32" s="80">
        <v>7.1865079365079367</v>
      </c>
      <c r="S32" s="80">
        <v>18.312378454708035</v>
      </c>
      <c r="T32" s="99">
        <v>52831</v>
      </c>
      <c r="U32" s="81" t="s">
        <v>247</v>
      </c>
      <c r="V32" s="111" t="s">
        <v>233</v>
      </c>
    </row>
    <row r="33" spans="3:23" ht="20.25" customHeight="1" x14ac:dyDescent="0.25">
      <c r="C33" s="13">
        <v>22</v>
      </c>
      <c r="D33" s="13" t="s">
        <v>108</v>
      </c>
      <c r="E33" s="13" t="s">
        <v>225</v>
      </c>
      <c r="F33" s="13" t="s">
        <v>223</v>
      </c>
      <c r="G33" s="113" t="s">
        <v>111</v>
      </c>
      <c r="H33" s="13" t="s">
        <v>178</v>
      </c>
      <c r="I33" s="83">
        <v>0.1045</v>
      </c>
      <c r="J33" s="79">
        <v>9.407400622513E-2</v>
      </c>
      <c r="K33" s="107">
        <v>3.8146842180832521</v>
      </c>
      <c r="L33" s="80">
        <v>4.0981331399999998</v>
      </c>
      <c r="M33" s="78">
        <v>1.1213776820935847E-2</v>
      </c>
      <c r="N33" s="78" t="s">
        <v>112</v>
      </c>
      <c r="O33" s="112">
        <v>0.47599999999999998</v>
      </c>
      <c r="P33" s="78" t="s">
        <v>113</v>
      </c>
      <c r="Q33" s="13" t="s">
        <v>114</v>
      </c>
      <c r="R33" s="80">
        <v>7.4920634920634921</v>
      </c>
      <c r="S33" s="80">
        <v>17.974309516363498</v>
      </c>
      <c r="T33" s="99">
        <v>52768</v>
      </c>
      <c r="U33" s="81" t="s">
        <v>247</v>
      </c>
      <c r="V33" s="111" t="s">
        <v>226</v>
      </c>
    </row>
    <row r="34" spans="3:23" s="14" customFormat="1" ht="20.25" customHeight="1" x14ac:dyDescent="0.25">
      <c r="C34" s="13">
        <v>23</v>
      </c>
      <c r="D34" s="13" t="s">
        <v>108</v>
      </c>
      <c r="E34" s="13" t="s">
        <v>149</v>
      </c>
      <c r="F34" s="13" t="s">
        <v>201</v>
      </c>
      <c r="G34" s="113" t="s">
        <v>111</v>
      </c>
      <c r="H34" s="13" t="s">
        <v>178</v>
      </c>
      <c r="I34" s="83">
        <v>9.9199999999999997E-2</v>
      </c>
      <c r="J34" s="79">
        <v>0.10976332906128</v>
      </c>
      <c r="K34" s="107">
        <v>3.9769566793785831</v>
      </c>
      <c r="L34" s="80">
        <v>3.7843210699999998</v>
      </c>
      <c r="M34" s="78">
        <v>1.0355088633783417E-2</v>
      </c>
      <c r="N34" s="78" t="s">
        <v>112</v>
      </c>
      <c r="O34" s="112">
        <v>0.47599999999999998</v>
      </c>
      <c r="P34" s="78" t="s">
        <v>113</v>
      </c>
      <c r="Q34" s="13" t="s">
        <v>114</v>
      </c>
      <c r="R34" s="80">
        <v>5.1825396825396828</v>
      </c>
      <c r="S34" s="80">
        <v>13.65277852714804</v>
      </c>
      <c r="T34" s="99">
        <v>52068</v>
      </c>
      <c r="U34" s="81" t="s">
        <v>247</v>
      </c>
      <c r="V34" s="111" t="s">
        <v>150</v>
      </c>
      <c r="W34"/>
    </row>
    <row r="35" spans="3:23" ht="20.25" customHeight="1" x14ac:dyDescent="0.25">
      <c r="C35" s="13">
        <v>24</v>
      </c>
      <c r="D35" s="13" t="s">
        <v>108</v>
      </c>
      <c r="E35" s="13" t="s">
        <v>237</v>
      </c>
      <c r="F35" s="13" t="s">
        <v>235</v>
      </c>
      <c r="G35" s="113" t="s">
        <v>111</v>
      </c>
      <c r="H35" s="13" t="s">
        <v>178</v>
      </c>
      <c r="I35" s="83">
        <v>0.1045</v>
      </c>
      <c r="J35" s="79">
        <v>0.11742502164042999</v>
      </c>
      <c r="K35" s="107">
        <v>3.5830323596181426</v>
      </c>
      <c r="L35" s="80">
        <v>3.29580531</v>
      </c>
      <c r="M35" s="78">
        <v>9.0183563903429662E-3</v>
      </c>
      <c r="N35" s="78" t="s">
        <v>112</v>
      </c>
      <c r="O35" s="112">
        <v>0.47599999999999998</v>
      </c>
      <c r="P35" s="78" t="s">
        <v>113</v>
      </c>
      <c r="Q35" s="13" t="s">
        <v>114</v>
      </c>
      <c r="R35" s="80">
        <v>7.083333333333333</v>
      </c>
      <c r="S35" s="80">
        <v>18.603895439974291</v>
      </c>
      <c r="T35" s="99">
        <v>52951</v>
      </c>
      <c r="U35" s="81" t="s">
        <v>247</v>
      </c>
      <c r="V35" s="111" t="s">
        <v>238</v>
      </c>
    </row>
    <row r="36" spans="3:23" ht="20.25" customHeight="1" x14ac:dyDescent="0.25">
      <c r="C36" s="13">
        <v>25</v>
      </c>
      <c r="D36" s="13" t="s">
        <v>108</v>
      </c>
      <c r="E36" s="13" t="s">
        <v>170</v>
      </c>
      <c r="F36" s="13" t="s">
        <v>188</v>
      </c>
      <c r="G36" s="113" t="s">
        <v>111</v>
      </c>
      <c r="H36" s="13" t="s">
        <v>178</v>
      </c>
      <c r="I36" s="83">
        <v>0.105</v>
      </c>
      <c r="J36" s="79">
        <v>0.11380201040361999</v>
      </c>
      <c r="K36" s="107">
        <v>3.4380631812038418</v>
      </c>
      <c r="L36" s="80">
        <v>3.2572229100000003</v>
      </c>
      <c r="M36" s="78">
        <v>8.9127828503832388E-3</v>
      </c>
      <c r="N36" s="78" t="s">
        <v>112</v>
      </c>
      <c r="O36" s="112">
        <v>0.47599999999999998</v>
      </c>
      <c r="P36" s="78" t="s">
        <v>113</v>
      </c>
      <c r="Q36" s="13" t="s">
        <v>114</v>
      </c>
      <c r="R36" s="80">
        <v>6.8055555555555554</v>
      </c>
      <c r="S36" s="80">
        <v>16.944270837608656</v>
      </c>
      <c r="T36" s="99">
        <v>52404</v>
      </c>
      <c r="U36" s="81" t="s">
        <v>247</v>
      </c>
      <c r="V36" s="111" t="s">
        <v>213</v>
      </c>
    </row>
    <row r="37" spans="3:23" ht="20.25" customHeight="1" x14ac:dyDescent="0.25">
      <c r="C37" s="13">
        <v>26</v>
      </c>
      <c r="D37" s="13" t="s">
        <v>108</v>
      </c>
      <c r="E37" s="13" t="s">
        <v>133</v>
      </c>
      <c r="F37" s="13" t="s">
        <v>190</v>
      </c>
      <c r="G37" s="113" t="s">
        <v>111</v>
      </c>
      <c r="H37" s="13" t="s">
        <v>178</v>
      </c>
      <c r="I37" s="83">
        <v>9.9199999999999997E-2</v>
      </c>
      <c r="J37" s="79">
        <v>0.10984276933574</v>
      </c>
      <c r="K37" s="107">
        <v>3.3916993108278861</v>
      </c>
      <c r="L37" s="80">
        <v>3.2253927200000003</v>
      </c>
      <c r="M37" s="78">
        <v>8.8256854734473627E-3</v>
      </c>
      <c r="N37" s="78" t="s">
        <v>112</v>
      </c>
      <c r="O37" s="112">
        <v>0.47599999999999998</v>
      </c>
      <c r="P37" s="78" t="s">
        <v>113</v>
      </c>
      <c r="Q37" s="13" t="s">
        <v>114</v>
      </c>
      <c r="R37" s="80">
        <v>5.2103174603174605</v>
      </c>
      <c r="S37" s="80">
        <v>12.176529433168751</v>
      </c>
      <c r="T37" s="99">
        <v>52131</v>
      </c>
      <c r="U37" s="81" t="s">
        <v>247</v>
      </c>
      <c r="V37" s="111" t="s">
        <v>215</v>
      </c>
    </row>
    <row r="38" spans="3:23" ht="20.25" customHeight="1" x14ac:dyDescent="0.25">
      <c r="C38" s="13">
        <v>27</v>
      </c>
      <c r="D38" s="13" t="s">
        <v>108</v>
      </c>
      <c r="E38" s="13" t="s">
        <v>171</v>
      </c>
      <c r="F38" s="13" t="s">
        <v>189</v>
      </c>
      <c r="G38" s="113" t="s">
        <v>111</v>
      </c>
      <c r="H38" s="13" t="s">
        <v>178</v>
      </c>
      <c r="I38" s="83">
        <v>0.105</v>
      </c>
      <c r="J38" s="79">
        <v>0.11380201040361999</v>
      </c>
      <c r="K38" s="107">
        <v>2.8987314978296781</v>
      </c>
      <c r="L38" s="80">
        <v>2.7462629700000001</v>
      </c>
      <c r="M38" s="78">
        <v>7.5146362953889875E-3</v>
      </c>
      <c r="N38" s="78" t="s">
        <v>112</v>
      </c>
      <c r="O38" s="112">
        <v>0.47599999999999998</v>
      </c>
      <c r="P38" s="78" t="s">
        <v>113</v>
      </c>
      <c r="Q38" s="13" t="s">
        <v>114</v>
      </c>
      <c r="R38" s="80">
        <v>6.8055555555555554</v>
      </c>
      <c r="S38" s="80">
        <v>16.944270836241976</v>
      </c>
      <c r="T38" s="99">
        <v>52404</v>
      </c>
      <c r="U38" s="81" t="s">
        <v>247</v>
      </c>
      <c r="V38" s="111" t="s">
        <v>214</v>
      </c>
    </row>
    <row r="39" spans="3:23" ht="20.25" customHeight="1" x14ac:dyDescent="0.25">
      <c r="C39" s="13">
        <v>28</v>
      </c>
      <c r="D39" s="13" t="s">
        <v>108</v>
      </c>
      <c r="E39" s="13" t="s">
        <v>132</v>
      </c>
      <c r="F39" s="13" t="s">
        <v>191</v>
      </c>
      <c r="G39" s="113" t="s">
        <v>111</v>
      </c>
      <c r="H39" s="13" t="s">
        <v>178</v>
      </c>
      <c r="I39" s="83">
        <v>9.9199999999999997E-2</v>
      </c>
      <c r="J39" s="79">
        <v>0.10982220903633999</v>
      </c>
      <c r="K39" s="107">
        <v>2.3665599777108808</v>
      </c>
      <c r="L39" s="80">
        <v>2.2506972300000001</v>
      </c>
      <c r="M39" s="78">
        <v>6.1586130968693999E-3</v>
      </c>
      <c r="N39" s="78" t="s">
        <v>112</v>
      </c>
      <c r="O39" s="112">
        <v>0.47599999999999998</v>
      </c>
      <c r="P39" s="78" t="s">
        <v>113</v>
      </c>
      <c r="Q39" s="13" t="s">
        <v>114</v>
      </c>
      <c r="R39" s="80">
        <v>5.2103174603174605</v>
      </c>
      <c r="S39" s="80">
        <v>12.167113319645566</v>
      </c>
      <c r="T39" s="99">
        <v>52131</v>
      </c>
      <c r="U39" s="81" t="s">
        <v>247</v>
      </c>
      <c r="V39" s="111" t="s">
        <v>217</v>
      </c>
    </row>
    <row r="40" spans="3:23" ht="20.25" customHeight="1" x14ac:dyDescent="0.25">
      <c r="C40" s="13">
        <v>29</v>
      </c>
      <c r="D40" s="13" t="s">
        <v>108</v>
      </c>
      <c r="E40" s="13" t="s">
        <v>143</v>
      </c>
      <c r="F40" s="13" t="s">
        <v>194</v>
      </c>
      <c r="G40" s="113" t="s">
        <v>111</v>
      </c>
      <c r="H40" s="13" t="s">
        <v>178</v>
      </c>
      <c r="I40" s="83">
        <v>8.9200000000000002E-2</v>
      </c>
      <c r="J40" s="79">
        <v>0.1101848790753</v>
      </c>
      <c r="K40" s="107">
        <v>2.3927087402352365</v>
      </c>
      <c r="L40" s="80">
        <v>2.1605741899999997</v>
      </c>
      <c r="M40" s="78">
        <v>5.912008210581036E-3</v>
      </c>
      <c r="N40" s="78" t="s">
        <v>112</v>
      </c>
      <c r="O40" s="112">
        <v>0.47599999999999998</v>
      </c>
      <c r="P40" s="78" t="s">
        <v>113</v>
      </c>
      <c r="Q40" s="13" t="s">
        <v>114</v>
      </c>
      <c r="R40" s="80">
        <v>5.2261904761904763</v>
      </c>
      <c r="S40" s="80">
        <v>11.921578708882713</v>
      </c>
      <c r="T40" s="99">
        <v>52068</v>
      </c>
      <c r="U40" s="81" t="s">
        <v>247</v>
      </c>
      <c r="V40" s="111" t="s">
        <v>144</v>
      </c>
    </row>
    <row r="41" spans="3:23" ht="20.25" customHeight="1" x14ac:dyDescent="0.25">
      <c r="C41" s="13">
        <v>30</v>
      </c>
      <c r="D41" s="13" t="s">
        <v>108</v>
      </c>
      <c r="E41" s="13" t="s">
        <v>134</v>
      </c>
      <c r="F41" s="13" t="s">
        <v>199</v>
      </c>
      <c r="G41" s="113" t="s">
        <v>111</v>
      </c>
      <c r="H41" s="13" t="s">
        <v>178</v>
      </c>
      <c r="I41" s="83">
        <v>0.1042</v>
      </c>
      <c r="J41" s="79">
        <v>0.10959790565381</v>
      </c>
      <c r="K41" s="107">
        <v>1.9955967938149815</v>
      </c>
      <c r="L41" s="80">
        <v>1.9465304399999999</v>
      </c>
      <c r="M41" s="78">
        <v>5.3263174190865976E-3</v>
      </c>
      <c r="N41" s="78" t="s">
        <v>112</v>
      </c>
      <c r="O41" s="112">
        <v>0.47599999999999998</v>
      </c>
      <c r="P41" s="78" t="s">
        <v>113</v>
      </c>
      <c r="Q41" s="13" t="s">
        <v>114</v>
      </c>
      <c r="R41" s="80">
        <v>5.2063492063492065</v>
      </c>
      <c r="S41" s="80">
        <v>12.249716910675907</v>
      </c>
      <c r="T41" s="99">
        <v>52159</v>
      </c>
      <c r="U41" s="81" t="s">
        <v>247</v>
      </c>
      <c r="V41" s="111" t="s">
        <v>216</v>
      </c>
    </row>
    <row r="42" spans="3:23" ht="20.25" customHeight="1" x14ac:dyDescent="0.25">
      <c r="C42" s="13">
        <v>31</v>
      </c>
      <c r="D42" s="13" t="s">
        <v>108</v>
      </c>
      <c r="E42" s="13" t="s">
        <v>145</v>
      </c>
      <c r="F42" s="13" t="s">
        <v>196</v>
      </c>
      <c r="G42" s="113" t="s">
        <v>111</v>
      </c>
      <c r="H42" s="13" t="s">
        <v>178</v>
      </c>
      <c r="I42" s="83">
        <v>8.9200000000000002E-2</v>
      </c>
      <c r="J42" s="79">
        <v>0.11019515915633001</v>
      </c>
      <c r="K42" s="107">
        <v>2.1078816929370219</v>
      </c>
      <c r="L42" s="80">
        <v>1.8980446899999999</v>
      </c>
      <c r="M42" s="78">
        <v>5.1936452093458256E-3</v>
      </c>
      <c r="N42" s="78" t="s">
        <v>112</v>
      </c>
      <c r="O42" s="112">
        <v>0.47599999999999998</v>
      </c>
      <c r="P42" s="78" t="s">
        <v>113</v>
      </c>
      <c r="Q42" s="13" t="s">
        <v>114</v>
      </c>
      <c r="R42" s="80">
        <v>5.2261904761904763</v>
      </c>
      <c r="S42" s="80">
        <v>11.908619166994045</v>
      </c>
      <c r="T42" s="99">
        <v>52068</v>
      </c>
      <c r="U42" s="81" t="s">
        <v>247</v>
      </c>
      <c r="V42" s="111" t="s">
        <v>146</v>
      </c>
    </row>
    <row r="43" spans="3:23" ht="20.25" customHeight="1" x14ac:dyDescent="0.25">
      <c r="C43" s="13">
        <v>32</v>
      </c>
      <c r="D43" s="13" t="s">
        <v>108</v>
      </c>
      <c r="E43" s="13" t="s">
        <v>141</v>
      </c>
      <c r="F43" s="13" t="s">
        <v>197</v>
      </c>
      <c r="G43" s="113" t="s">
        <v>111</v>
      </c>
      <c r="H43" s="13" t="s">
        <v>178</v>
      </c>
      <c r="I43" s="83">
        <v>8.9200000000000002E-2</v>
      </c>
      <c r="J43" s="79">
        <v>0.11039522771375999</v>
      </c>
      <c r="K43" s="107">
        <v>2.0853271532404616</v>
      </c>
      <c r="L43" s="80">
        <v>1.87813016</v>
      </c>
      <c r="M43" s="78">
        <v>5.1391528131046844E-3</v>
      </c>
      <c r="N43" s="78" t="s">
        <v>112</v>
      </c>
      <c r="O43" s="112">
        <v>0.47599999999999998</v>
      </c>
      <c r="P43" s="78" t="s">
        <v>113</v>
      </c>
      <c r="Q43" s="13" t="s">
        <v>114</v>
      </c>
      <c r="R43" s="80">
        <v>5.2380952380952381</v>
      </c>
      <c r="S43" s="80">
        <v>12.08483374133457</v>
      </c>
      <c r="T43" s="99">
        <v>52098</v>
      </c>
      <c r="U43" s="81" t="s">
        <v>247</v>
      </c>
      <c r="V43" s="111" t="s">
        <v>218</v>
      </c>
    </row>
    <row r="44" spans="3:23" ht="20.25" customHeight="1" x14ac:dyDescent="0.25">
      <c r="C44" s="13">
        <v>33</v>
      </c>
      <c r="D44" s="13" t="s">
        <v>108</v>
      </c>
      <c r="E44" s="13" t="s">
        <v>139</v>
      </c>
      <c r="F44" s="13" t="s">
        <v>192</v>
      </c>
      <c r="G44" s="113" t="s">
        <v>111</v>
      </c>
      <c r="H44" s="13" t="s">
        <v>178</v>
      </c>
      <c r="I44" s="83">
        <v>8.9200000000000002E-2</v>
      </c>
      <c r="J44" s="79">
        <v>0.1102157193184</v>
      </c>
      <c r="K44" s="107">
        <v>2.0627101915751016</v>
      </c>
      <c r="L44" s="80">
        <v>1.8620976599999999</v>
      </c>
      <c r="M44" s="78">
        <v>5.095282867756434E-3</v>
      </c>
      <c r="N44" s="78" t="s">
        <v>112</v>
      </c>
      <c r="O44" s="112">
        <v>0.47599999999999998</v>
      </c>
      <c r="P44" s="78" t="s">
        <v>113</v>
      </c>
      <c r="Q44" s="13" t="s">
        <v>114</v>
      </c>
      <c r="R44" s="80">
        <v>5.2261904761904763</v>
      </c>
      <c r="S44" s="80">
        <v>12.002844618888229</v>
      </c>
      <c r="T44" s="99">
        <v>52068</v>
      </c>
      <c r="U44" s="81" t="s">
        <v>247</v>
      </c>
      <c r="V44" s="111" t="s">
        <v>140</v>
      </c>
    </row>
    <row r="45" spans="3:23" ht="20.25" customHeight="1" x14ac:dyDescent="0.25">
      <c r="C45" s="13">
        <v>34</v>
      </c>
      <c r="D45" s="13" t="s">
        <v>108</v>
      </c>
      <c r="E45" s="13" t="s">
        <v>137</v>
      </c>
      <c r="F45" s="13" t="s">
        <v>193</v>
      </c>
      <c r="G45" s="113" t="s">
        <v>111</v>
      </c>
      <c r="H45" s="13" t="s">
        <v>178</v>
      </c>
      <c r="I45" s="83">
        <v>9.9199999999999997E-2</v>
      </c>
      <c r="J45" s="79">
        <v>0.10986137055180001</v>
      </c>
      <c r="K45" s="107">
        <v>1.9552325984374384</v>
      </c>
      <c r="L45" s="80">
        <v>1.8599547299999999</v>
      </c>
      <c r="M45" s="78">
        <v>5.0894191395802219E-3</v>
      </c>
      <c r="N45" s="78" t="s">
        <v>112</v>
      </c>
      <c r="O45" s="112">
        <v>0.47599999999999998</v>
      </c>
      <c r="P45" s="78" t="s">
        <v>113</v>
      </c>
      <c r="Q45" s="13" t="s">
        <v>114</v>
      </c>
      <c r="R45" s="80">
        <v>5.166666666666667</v>
      </c>
      <c r="S45" s="80">
        <v>11.827970673562337</v>
      </c>
      <c r="T45" s="99">
        <v>52037</v>
      </c>
      <c r="U45" s="81" t="s">
        <v>247</v>
      </c>
      <c r="V45" s="111" t="s">
        <v>138</v>
      </c>
    </row>
    <row r="46" spans="3:23" ht="20.25" customHeight="1" x14ac:dyDescent="0.25">
      <c r="C46" s="13">
        <v>35</v>
      </c>
      <c r="D46" s="13" t="s">
        <v>108</v>
      </c>
      <c r="E46" s="13" t="s">
        <v>142</v>
      </c>
      <c r="F46" s="13" t="s">
        <v>198</v>
      </c>
      <c r="G46" s="113" t="s">
        <v>111</v>
      </c>
      <c r="H46" s="13" t="s">
        <v>178</v>
      </c>
      <c r="I46" s="83">
        <v>8.9200000000000002E-2</v>
      </c>
      <c r="J46" s="79">
        <v>0.11070773464743</v>
      </c>
      <c r="K46" s="107">
        <v>2.0018925669637846</v>
      </c>
      <c r="L46" s="80">
        <v>1.80094519</v>
      </c>
      <c r="M46" s="78">
        <v>4.9279505417429911E-3</v>
      </c>
      <c r="N46" s="78" t="s">
        <v>112</v>
      </c>
      <c r="O46" s="112">
        <v>0.47599999999999998</v>
      </c>
      <c r="P46" s="78" t="s">
        <v>113</v>
      </c>
      <c r="Q46" s="13" t="s">
        <v>114</v>
      </c>
      <c r="R46" s="80">
        <v>5.2738095238095237</v>
      </c>
      <c r="S46" s="80">
        <v>12.332668054237256</v>
      </c>
      <c r="T46" s="99">
        <v>52190</v>
      </c>
      <c r="U46" s="81" t="s">
        <v>247</v>
      </c>
      <c r="V46" s="111" t="s">
        <v>219</v>
      </c>
    </row>
    <row r="47" spans="3:23" ht="20.25" customHeight="1" x14ac:dyDescent="0.25">
      <c r="C47" s="13">
        <v>36</v>
      </c>
      <c r="D47" s="13" t="s">
        <v>108</v>
      </c>
      <c r="E47" s="13" t="s">
        <v>135</v>
      </c>
      <c r="F47" s="13" t="s">
        <v>195</v>
      </c>
      <c r="G47" s="113" t="s">
        <v>111</v>
      </c>
      <c r="H47" s="13" t="s">
        <v>178</v>
      </c>
      <c r="I47" s="83">
        <v>9.9199999999999997E-2</v>
      </c>
      <c r="J47" s="79">
        <v>0.10984835883882001</v>
      </c>
      <c r="K47" s="107">
        <v>1.734653766456747</v>
      </c>
      <c r="L47" s="80">
        <v>1.64975739</v>
      </c>
      <c r="M47" s="78">
        <v>4.5142533314936712E-3</v>
      </c>
      <c r="N47" s="78" t="s">
        <v>112</v>
      </c>
      <c r="O47" s="112">
        <v>0.47599999999999998</v>
      </c>
      <c r="P47" s="78" t="s">
        <v>113</v>
      </c>
      <c r="Q47" s="13" t="s">
        <v>114</v>
      </c>
      <c r="R47" s="80">
        <v>5.1984126984126986</v>
      </c>
      <c r="S47" s="80">
        <v>11.98966386332409</v>
      </c>
      <c r="T47" s="99">
        <v>52098</v>
      </c>
      <c r="U47" s="81" t="s">
        <v>247</v>
      </c>
      <c r="V47" s="111" t="s">
        <v>136</v>
      </c>
    </row>
    <row r="48" spans="3:23" ht="20.25" customHeight="1" x14ac:dyDescent="0.25">
      <c r="C48" s="13">
        <v>37</v>
      </c>
      <c r="D48" s="13" t="s">
        <v>108</v>
      </c>
      <c r="E48" s="13" t="s">
        <v>147</v>
      </c>
      <c r="F48" s="13" t="s">
        <v>200</v>
      </c>
      <c r="G48" s="113" t="s">
        <v>111</v>
      </c>
      <c r="H48" s="13" t="s">
        <v>178</v>
      </c>
      <c r="I48" s="83">
        <v>8.9200000000000002E-2</v>
      </c>
      <c r="J48" s="79">
        <v>0.11012319858910001</v>
      </c>
      <c r="K48" s="107">
        <v>1.7232891821372929</v>
      </c>
      <c r="L48" s="80">
        <v>1.5564464599999999</v>
      </c>
      <c r="M48" s="78">
        <v>4.2589253789289171E-3</v>
      </c>
      <c r="N48" s="78" t="s">
        <v>112</v>
      </c>
      <c r="O48" s="112">
        <v>0.47599999999999998</v>
      </c>
      <c r="P48" s="78" t="s">
        <v>113</v>
      </c>
      <c r="Q48" s="13" t="s">
        <v>114</v>
      </c>
      <c r="R48" s="80">
        <v>5.2261904761904763</v>
      </c>
      <c r="S48" s="80">
        <v>11.908619166994045</v>
      </c>
      <c r="T48" s="99">
        <v>52068</v>
      </c>
      <c r="U48" s="81" t="s">
        <v>247</v>
      </c>
      <c r="V48" s="111" t="s">
        <v>148</v>
      </c>
    </row>
    <row r="49" spans="3:22" ht="20.25" customHeight="1" x14ac:dyDescent="0.25">
      <c r="C49" s="13">
        <v>38</v>
      </c>
      <c r="D49" s="13" t="s">
        <v>108</v>
      </c>
      <c r="E49" s="13" t="s">
        <v>173</v>
      </c>
      <c r="F49" s="13" t="s">
        <v>257</v>
      </c>
      <c r="G49" s="113" t="s">
        <v>227</v>
      </c>
      <c r="H49" s="13" t="s">
        <v>178</v>
      </c>
      <c r="I49" s="83">
        <v>0.1166</v>
      </c>
      <c r="J49" s="79">
        <v>0.15001921300552001</v>
      </c>
      <c r="K49" s="107">
        <v>1.0205465197773771</v>
      </c>
      <c r="L49" s="80">
        <v>0.97217693000000005</v>
      </c>
      <c r="M49" s="78">
        <v>2.6601808069814377E-3</v>
      </c>
      <c r="N49" s="78" t="s">
        <v>239</v>
      </c>
      <c r="O49" s="112">
        <v>0</v>
      </c>
      <c r="P49" s="78" t="s">
        <v>186</v>
      </c>
      <c r="Q49" s="13" t="s">
        <v>114</v>
      </c>
      <c r="R49" s="80">
        <v>1.1031746031746033</v>
      </c>
      <c r="S49" s="80">
        <v>1.2770628032041491</v>
      </c>
      <c r="T49" s="99">
        <v>47204</v>
      </c>
      <c r="U49" s="81" t="s">
        <v>248</v>
      </c>
      <c r="V49" s="111" t="s">
        <v>220</v>
      </c>
    </row>
    <row r="50" spans="3:22" ht="20.25" customHeight="1" x14ac:dyDescent="0.25">
      <c r="C50" s="13">
        <v>39</v>
      </c>
      <c r="D50" s="13" t="s">
        <v>108</v>
      </c>
      <c r="E50" s="13" t="s">
        <v>174</v>
      </c>
      <c r="F50" s="13" t="s">
        <v>258</v>
      </c>
      <c r="G50" s="113" t="s">
        <v>227</v>
      </c>
      <c r="H50" s="13" t="s">
        <v>178</v>
      </c>
      <c r="I50" s="83">
        <v>0.1166</v>
      </c>
      <c r="J50" s="79">
        <v>0.14995193256211001</v>
      </c>
      <c r="K50" s="107">
        <v>0.94452160482144976</v>
      </c>
      <c r="L50" s="80">
        <v>0.90114515000000006</v>
      </c>
      <c r="M50" s="78">
        <v>2.4658155921622299E-3</v>
      </c>
      <c r="N50" s="78" t="s">
        <v>239</v>
      </c>
      <c r="O50" s="112">
        <v>0</v>
      </c>
      <c r="P50" s="78" t="s">
        <v>186</v>
      </c>
      <c r="Q50" s="13" t="s">
        <v>114</v>
      </c>
      <c r="R50" s="80">
        <v>1.0714285714285714</v>
      </c>
      <c r="S50" s="80">
        <v>1.2282843266853181</v>
      </c>
      <c r="T50" s="99">
        <v>47204</v>
      </c>
      <c r="U50" s="81" t="s">
        <v>248</v>
      </c>
      <c r="V50" s="111" t="s">
        <v>221</v>
      </c>
    </row>
    <row r="51" spans="3:22" ht="20.25" customHeight="1" x14ac:dyDescent="0.25">
      <c r="C51" s="13">
        <v>40</v>
      </c>
      <c r="D51" s="13" t="s">
        <v>108</v>
      </c>
      <c r="E51" s="13" t="s">
        <v>251</v>
      </c>
      <c r="F51" s="13" t="s">
        <v>259</v>
      </c>
      <c r="G51" s="113" t="s">
        <v>252</v>
      </c>
      <c r="H51" s="13" t="s">
        <v>177</v>
      </c>
      <c r="I51" s="83">
        <v>3.5000000000000003E-2</v>
      </c>
      <c r="J51" s="79">
        <v>3.499999999997E-2</v>
      </c>
      <c r="K51" s="107">
        <v>16.371727391091028</v>
      </c>
      <c r="L51" s="80">
        <v>16.38284805</v>
      </c>
      <c r="M51" s="78">
        <v>4.4828607428797212E-2</v>
      </c>
      <c r="N51" s="78" t="s">
        <v>239</v>
      </c>
      <c r="O51" s="112">
        <v>0</v>
      </c>
      <c r="P51" s="78" t="s">
        <v>186</v>
      </c>
      <c r="Q51" s="13" t="s">
        <v>114</v>
      </c>
      <c r="R51" s="80">
        <v>1.4325396825396826</v>
      </c>
      <c r="S51" s="80">
        <v>1.7268937620301337</v>
      </c>
      <c r="T51" s="99">
        <v>47259</v>
      </c>
      <c r="U51" s="81" t="s">
        <v>110</v>
      </c>
      <c r="V51" s="111" t="s">
        <v>253</v>
      </c>
    </row>
    <row r="52" spans="3:22" ht="20.25" customHeight="1" x14ac:dyDescent="0.25">
      <c r="C52" s="13">
        <v>41</v>
      </c>
      <c r="D52" s="13" t="s">
        <v>108</v>
      </c>
      <c r="E52" s="13" t="s">
        <v>179</v>
      </c>
      <c r="F52" s="13" t="s">
        <v>260</v>
      </c>
      <c r="G52" s="113" t="s">
        <v>227</v>
      </c>
      <c r="H52" s="13" t="s">
        <v>177</v>
      </c>
      <c r="I52" s="83">
        <v>5.1699999999999996E-2</v>
      </c>
      <c r="J52" s="79">
        <v>5.1680415556388005E-2</v>
      </c>
      <c r="K52" s="107">
        <v>12.761699940920099</v>
      </c>
      <c r="L52" s="80">
        <v>12.100260179999999</v>
      </c>
      <c r="M52" s="78">
        <v>3.3110104649693502E-2</v>
      </c>
      <c r="N52" s="78" t="s">
        <v>239</v>
      </c>
      <c r="O52" s="112">
        <v>0</v>
      </c>
      <c r="P52" s="78" t="s">
        <v>186</v>
      </c>
      <c r="Q52" s="13" t="s">
        <v>114</v>
      </c>
      <c r="R52" s="80">
        <v>1.2619047619047619</v>
      </c>
      <c r="S52" s="80">
        <v>1.4854984233495896</v>
      </c>
      <c r="T52" s="99">
        <v>47389</v>
      </c>
      <c r="U52" s="81" t="s">
        <v>151</v>
      </c>
      <c r="V52" s="111" t="s">
        <v>180</v>
      </c>
    </row>
    <row r="53" spans="3:22" ht="20.25" customHeight="1" x14ac:dyDescent="0.25">
      <c r="C53" s="13">
        <v>42</v>
      </c>
      <c r="D53" s="13" t="s">
        <v>108</v>
      </c>
      <c r="E53" s="13" t="s">
        <v>176</v>
      </c>
      <c r="F53" s="13" t="s">
        <v>261</v>
      </c>
      <c r="G53" s="113" t="s">
        <v>227</v>
      </c>
      <c r="H53" s="13" t="s">
        <v>177</v>
      </c>
      <c r="I53" s="83">
        <v>0.04</v>
      </c>
      <c r="J53" s="79">
        <v>4.0161347889999997E-2</v>
      </c>
      <c r="K53" s="107">
        <v>10.177179260681266</v>
      </c>
      <c r="L53" s="80">
        <v>10.125788870000001</v>
      </c>
      <c r="M53" s="78">
        <v>2.7707332252288955E-2</v>
      </c>
      <c r="N53" s="78" t="s">
        <v>239</v>
      </c>
      <c r="O53" s="112">
        <v>0</v>
      </c>
      <c r="P53" s="78" t="s">
        <v>186</v>
      </c>
      <c r="Q53" s="13" t="s">
        <v>114</v>
      </c>
      <c r="R53" s="80">
        <v>1.1547619047619047</v>
      </c>
      <c r="S53" s="80">
        <v>1.3471976963049537</v>
      </c>
      <c r="T53" s="99">
        <v>47284</v>
      </c>
      <c r="U53" s="81" t="s">
        <v>151</v>
      </c>
      <c r="V53" s="111" t="s">
        <v>181</v>
      </c>
    </row>
    <row r="54" spans="3:22" ht="20.25" customHeight="1" x14ac:dyDescent="0.25">
      <c r="C54" s="13">
        <v>43</v>
      </c>
      <c r="D54" s="13" t="s">
        <v>152</v>
      </c>
      <c r="E54" s="13" t="s">
        <v>151</v>
      </c>
      <c r="F54" s="13" t="s">
        <v>153</v>
      </c>
      <c r="G54" s="113" t="s">
        <v>151</v>
      </c>
      <c r="H54" s="13" t="s">
        <v>151</v>
      </c>
      <c r="I54" s="83" t="s">
        <v>151</v>
      </c>
      <c r="J54" s="79" t="s">
        <v>151</v>
      </c>
      <c r="K54" s="107">
        <v>1.6470357099999999</v>
      </c>
      <c r="L54" s="80">
        <v>1.6470357099999999</v>
      </c>
      <c r="M54" s="78">
        <v>4.5068059619096752E-3</v>
      </c>
      <c r="N54" s="78"/>
      <c r="O54" s="112"/>
      <c r="P54" s="78"/>
      <c r="Q54" s="13"/>
      <c r="R54" s="80"/>
      <c r="S54" s="80"/>
      <c r="T54" s="99"/>
      <c r="U54" s="81"/>
      <c r="V54" s="111"/>
    </row>
    <row r="55" spans="3:22" ht="20.25" customHeight="1" x14ac:dyDescent="0.25">
      <c r="C55" s="13"/>
      <c r="D55" s="13" t="s">
        <v>182</v>
      </c>
      <c r="E55" s="13"/>
      <c r="F55" s="13"/>
      <c r="G55" s="113" t="s">
        <v>231</v>
      </c>
      <c r="H55" s="13"/>
      <c r="I55" s="83"/>
      <c r="J55" s="79"/>
      <c r="K55" s="107">
        <v>389.15642690277417</v>
      </c>
      <c r="L55" s="80">
        <v>365.45520794999999</v>
      </c>
      <c r="M55" s="78">
        <v>1</v>
      </c>
      <c r="N55" s="78"/>
      <c r="O55" s="112"/>
      <c r="P55" s="78"/>
      <c r="Q55" s="13"/>
      <c r="R55" s="80"/>
      <c r="S55" s="80"/>
      <c r="T55" s="99"/>
      <c r="U55" s="81"/>
      <c r="V55" s="111"/>
    </row>
    <row r="56" spans="3:22" ht="20.25" customHeight="1" x14ac:dyDescent="0.25">
      <c r="C56" s="68"/>
      <c r="D56" s="69"/>
      <c r="E56" s="70"/>
      <c r="F56" s="70"/>
      <c r="G56" s="71"/>
      <c r="H56" s="68"/>
      <c r="I56" s="68"/>
      <c r="J56" s="72"/>
      <c r="K56" s="72"/>
      <c r="L56" s="73"/>
      <c r="M56" s="73"/>
      <c r="N56" s="74"/>
      <c r="O56" s="72"/>
      <c r="P56" s="75"/>
      <c r="Q56" s="74"/>
      <c r="R56" s="74"/>
      <c r="S56" s="76"/>
      <c r="T56" s="76"/>
      <c r="U56" s="77"/>
      <c r="V56" s="87"/>
    </row>
    <row r="57" spans="3:22" ht="20.25" customHeight="1" x14ac:dyDescent="0.25">
      <c r="C57" s="68"/>
      <c r="D57" s="69"/>
      <c r="E57" s="70"/>
      <c r="F57" s="70"/>
      <c r="G57" s="71"/>
      <c r="H57" s="68"/>
      <c r="I57" s="68"/>
      <c r="J57" s="72"/>
      <c r="K57" s="72"/>
      <c r="L57" s="73"/>
      <c r="M57" s="73"/>
      <c r="N57" s="74"/>
      <c r="O57" s="72"/>
      <c r="P57" s="75"/>
      <c r="Q57" s="74"/>
      <c r="R57" s="74"/>
      <c r="S57" s="76"/>
      <c r="T57" s="76"/>
      <c r="U57" s="77"/>
      <c r="V57" s="87"/>
    </row>
    <row r="58" spans="3:22" ht="20.25" customHeight="1" x14ac:dyDescent="0.25">
      <c r="C58" s="68"/>
      <c r="D58" s="69"/>
      <c r="E58" s="70"/>
      <c r="F58" s="70"/>
      <c r="G58" s="71"/>
      <c r="H58" s="68"/>
      <c r="I58" s="68"/>
      <c r="J58" s="72"/>
      <c r="K58" s="72"/>
      <c r="L58" s="73"/>
      <c r="M58" s="73"/>
      <c r="N58" s="74"/>
      <c r="O58" s="72"/>
      <c r="P58" s="75"/>
      <c r="Q58" s="74"/>
      <c r="R58" s="74"/>
      <c r="S58" s="76"/>
      <c r="T58" s="76"/>
      <c r="U58" s="77"/>
      <c r="V58" s="87"/>
    </row>
    <row r="59" spans="3:22" ht="20.25" customHeight="1" x14ac:dyDescent="0.25">
      <c r="C59" s="68"/>
      <c r="D59" s="69"/>
      <c r="E59" s="70"/>
      <c r="F59" s="70"/>
      <c r="G59" s="71"/>
      <c r="H59" s="68"/>
      <c r="I59" s="68"/>
      <c r="J59" s="72"/>
      <c r="K59" s="72"/>
      <c r="L59" s="73"/>
      <c r="M59" s="73"/>
      <c r="N59" s="74"/>
      <c r="O59" s="72"/>
      <c r="P59" s="75"/>
      <c r="Q59" s="74"/>
      <c r="R59" s="74"/>
      <c r="S59" s="76"/>
      <c r="T59" s="76"/>
      <c r="U59" s="77"/>
      <c r="V59" s="87"/>
    </row>
    <row r="60" spans="3:22" ht="20.25" customHeight="1" x14ac:dyDescent="0.25">
      <c r="C60" s="68"/>
      <c r="D60" s="69"/>
      <c r="E60" s="70"/>
      <c r="F60" s="70"/>
      <c r="G60" s="71"/>
      <c r="H60" s="68"/>
      <c r="I60" s="68"/>
      <c r="J60" s="72"/>
      <c r="K60" s="72"/>
      <c r="L60" s="73"/>
      <c r="M60" s="73"/>
      <c r="N60" s="74"/>
      <c r="O60" s="72"/>
      <c r="P60" s="75"/>
      <c r="Q60" s="74"/>
      <c r="R60" s="74"/>
      <c r="S60" s="76"/>
      <c r="T60" s="76"/>
      <c r="U60" s="77"/>
      <c r="V60" s="87"/>
    </row>
    <row r="61" spans="3:22" ht="20.25" customHeight="1" x14ac:dyDescent="0.25">
      <c r="C61" s="68"/>
      <c r="D61" s="69"/>
      <c r="E61" s="70"/>
      <c r="F61" s="70"/>
      <c r="G61" s="71"/>
      <c r="H61" s="68"/>
      <c r="I61" s="68"/>
      <c r="J61" s="72"/>
      <c r="K61" s="72"/>
      <c r="L61" s="73"/>
      <c r="M61" s="73"/>
      <c r="N61" s="74"/>
      <c r="O61" s="72"/>
      <c r="P61" s="75"/>
      <c r="Q61" s="74"/>
      <c r="R61" s="74"/>
      <c r="S61" s="76"/>
      <c r="T61" s="76"/>
      <c r="U61" s="77"/>
      <c r="V61" s="87"/>
    </row>
    <row r="62" spans="3:22" ht="20.25" customHeight="1" x14ac:dyDescent="0.25">
      <c r="C62" s="68"/>
      <c r="D62" s="69"/>
      <c r="E62" s="70"/>
      <c r="F62" s="70"/>
      <c r="G62" s="71"/>
      <c r="H62" s="68"/>
      <c r="I62" s="68"/>
      <c r="J62" s="72"/>
      <c r="K62" s="72"/>
      <c r="L62" s="73"/>
      <c r="M62" s="73"/>
      <c r="N62" s="74"/>
      <c r="O62" s="72"/>
      <c r="P62" s="75"/>
      <c r="Q62" s="74"/>
      <c r="R62" s="74"/>
      <c r="S62" s="76"/>
      <c r="T62" s="76"/>
      <c r="U62" s="77"/>
      <c r="V62" s="87"/>
    </row>
    <row r="63" spans="3:22" ht="20.25" customHeight="1" x14ac:dyDescent="0.25">
      <c r="C63" s="68"/>
      <c r="D63" s="69"/>
      <c r="E63" s="70"/>
      <c r="F63" s="70"/>
      <c r="G63" s="71"/>
      <c r="H63" s="68"/>
      <c r="I63" s="68"/>
      <c r="J63" s="72"/>
      <c r="K63" s="72"/>
      <c r="L63" s="73"/>
      <c r="M63" s="73"/>
      <c r="N63" s="74"/>
      <c r="O63" s="72"/>
      <c r="P63" s="75"/>
      <c r="Q63" s="74"/>
      <c r="R63" s="74"/>
      <c r="S63" s="76"/>
      <c r="T63" s="76"/>
      <c r="U63" s="77"/>
      <c r="V63" s="87"/>
    </row>
    <row r="64" spans="3:22" ht="20.25" customHeight="1" x14ac:dyDescent="0.25">
      <c r="C64" s="68"/>
      <c r="D64" s="69"/>
      <c r="E64" s="70"/>
      <c r="F64" s="70"/>
      <c r="G64" s="71"/>
      <c r="H64" s="68"/>
      <c r="I64" s="68"/>
      <c r="J64" s="72"/>
      <c r="K64" s="72"/>
      <c r="L64" s="73"/>
      <c r="M64" s="73"/>
      <c r="N64" s="74"/>
      <c r="O64" s="72"/>
      <c r="P64" s="75"/>
      <c r="Q64" s="74"/>
      <c r="R64" s="74"/>
      <c r="S64" s="76"/>
      <c r="T64" s="76"/>
      <c r="U64" s="77"/>
      <c r="V64" s="87"/>
    </row>
    <row r="65" spans="3:22" ht="20.25" customHeight="1" x14ac:dyDescent="0.25">
      <c r="C65" s="68"/>
      <c r="D65" s="69"/>
      <c r="E65" s="70"/>
      <c r="F65" s="70"/>
      <c r="G65" s="71"/>
      <c r="H65" s="68"/>
      <c r="I65" s="68"/>
      <c r="J65" s="72"/>
      <c r="K65" s="72"/>
      <c r="L65" s="73"/>
      <c r="M65" s="73"/>
      <c r="N65" s="74"/>
      <c r="O65" s="72"/>
      <c r="P65" s="75"/>
      <c r="Q65" s="74"/>
      <c r="R65" s="74"/>
      <c r="S65" s="76"/>
      <c r="T65" s="76"/>
      <c r="U65" s="77"/>
      <c r="V65" s="87"/>
    </row>
    <row r="66" spans="3:22" ht="20.25" customHeight="1" x14ac:dyDescent="0.25">
      <c r="C66" s="68"/>
      <c r="D66" s="69"/>
      <c r="E66" s="70"/>
      <c r="F66" s="70"/>
      <c r="G66" s="71"/>
      <c r="H66" s="68"/>
      <c r="I66" s="68"/>
      <c r="J66" s="72"/>
      <c r="K66" s="72"/>
      <c r="L66" s="73"/>
      <c r="M66" s="73"/>
      <c r="N66" s="74"/>
      <c r="O66" s="72"/>
      <c r="P66" s="75"/>
      <c r="Q66" s="74"/>
      <c r="R66" s="74"/>
      <c r="S66" s="76"/>
      <c r="T66" s="76"/>
      <c r="U66" s="77"/>
      <c r="V66" s="87"/>
    </row>
    <row r="67" spans="3:22" ht="20.25" customHeight="1" x14ac:dyDescent="0.25">
      <c r="C67" s="68"/>
      <c r="D67" s="69"/>
      <c r="E67" s="70"/>
      <c r="F67" s="70"/>
      <c r="G67" s="71"/>
      <c r="H67" s="68"/>
      <c r="I67" s="68"/>
      <c r="J67" s="72"/>
      <c r="K67" s="72"/>
      <c r="L67" s="73"/>
      <c r="M67" s="73"/>
      <c r="N67" s="74"/>
      <c r="O67" s="72"/>
      <c r="P67" s="75"/>
      <c r="Q67" s="74"/>
      <c r="R67" s="74"/>
      <c r="S67" s="76"/>
      <c r="T67" s="76"/>
      <c r="U67" s="77"/>
      <c r="V67" s="87"/>
    </row>
    <row r="68" spans="3:22" ht="20.25" customHeight="1" x14ac:dyDescent="0.25">
      <c r="C68" s="68"/>
      <c r="D68" s="69"/>
      <c r="E68" s="70"/>
      <c r="F68" s="70"/>
      <c r="G68" s="71"/>
      <c r="H68" s="68"/>
      <c r="I68" s="68"/>
      <c r="J68" s="72"/>
      <c r="K68" s="72"/>
      <c r="L68" s="73"/>
      <c r="M68" s="73"/>
      <c r="N68" s="74"/>
      <c r="O68" s="72"/>
      <c r="P68" s="75"/>
      <c r="Q68" s="74"/>
      <c r="R68" s="74"/>
      <c r="S68" s="76"/>
      <c r="T68" s="76"/>
      <c r="U68" s="77"/>
      <c r="V68" s="87"/>
    </row>
    <row r="69" spans="3:22" ht="20.25" customHeight="1" x14ac:dyDescent="0.25">
      <c r="C69" s="68"/>
      <c r="D69" s="69"/>
      <c r="E69" s="70"/>
      <c r="F69" s="70"/>
      <c r="G69" s="71"/>
      <c r="H69" s="68"/>
      <c r="I69" s="68"/>
      <c r="J69" s="72"/>
      <c r="K69" s="72"/>
      <c r="L69" s="73"/>
      <c r="M69" s="73"/>
      <c r="N69" s="74"/>
      <c r="O69" s="72"/>
      <c r="P69" s="75"/>
      <c r="Q69" s="74"/>
      <c r="R69" s="74"/>
      <c r="S69" s="76"/>
      <c r="T69" s="76"/>
      <c r="U69" s="77"/>
      <c r="V69" s="87"/>
    </row>
    <row r="70" spans="3:22" ht="20.25" customHeight="1" x14ac:dyDescent="0.25">
      <c r="C70" s="68"/>
      <c r="D70" s="69"/>
      <c r="E70" s="70"/>
      <c r="F70" s="70"/>
      <c r="G70" s="71"/>
      <c r="H70" s="68"/>
      <c r="I70" s="68"/>
      <c r="J70" s="72"/>
      <c r="K70" s="72"/>
      <c r="L70" s="73"/>
      <c r="M70" s="73"/>
      <c r="N70" s="74"/>
      <c r="O70" s="72"/>
      <c r="P70" s="75"/>
      <c r="Q70" s="74"/>
      <c r="R70" s="74"/>
      <c r="S70" s="76"/>
      <c r="T70" s="76"/>
      <c r="U70" s="77"/>
      <c r="V70" s="87"/>
    </row>
    <row r="71" spans="3:22" ht="20.25" customHeight="1" x14ac:dyDescent="0.25">
      <c r="C71" s="68"/>
      <c r="D71" s="69"/>
      <c r="E71" s="70"/>
      <c r="F71" s="70"/>
      <c r="G71" s="71"/>
      <c r="H71" s="68"/>
      <c r="I71" s="68"/>
      <c r="J71" s="72"/>
      <c r="K71" s="72"/>
      <c r="L71" s="73"/>
      <c r="M71" s="73"/>
      <c r="N71" s="74"/>
      <c r="O71" s="72"/>
      <c r="P71" s="75"/>
      <c r="Q71" s="74"/>
      <c r="R71" s="74"/>
      <c r="S71" s="76"/>
      <c r="T71" s="76"/>
      <c r="U71" s="77"/>
      <c r="V71" s="87"/>
    </row>
    <row r="72" spans="3:22" ht="20.25" customHeight="1" x14ac:dyDescent="0.25">
      <c r="C72" s="68"/>
      <c r="D72" s="69"/>
      <c r="E72" s="70"/>
      <c r="F72" s="70"/>
      <c r="G72" s="71"/>
      <c r="H72" s="68"/>
      <c r="I72" s="68"/>
      <c r="J72" s="72"/>
      <c r="K72" s="72"/>
      <c r="L72" s="73"/>
      <c r="M72" s="73"/>
      <c r="N72" s="74"/>
      <c r="O72" s="72"/>
      <c r="P72" s="75"/>
      <c r="Q72" s="74"/>
      <c r="R72" s="74"/>
      <c r="S72" s="76"/>
      <c r="T72" s="76"/>
      <c r="U72" s="77"/>
      <c r="V72" s="87"/>
    </row>
    <row r="73" spans="3:22" ht="20.25" customHeight="1" x14ac:dyDescent="0.25">
      <c r="C73" s="68"/>
      <c r="D73" s="69"/>
      <c r="E73" s="70"/>
      <c r="F73" s="70"/>
      <c r="G73" s="71"/>
      <c r="H73" s="68"/>
      <c r="I73" s="68"/>
      <c r="J73" s="72"/>
      <c r="K73" s="72"/>
      <c r="L73" s="73"/>
      <c r="M73" s="73"/>
      <c r="N73" s="74"/>
      <c r="O73" s="72"/>
      <c r="P73" s="75"/>
      <c r="Q73" s="74"/>
      <c r="R73" s="74"/>
      <c r="S73" s="76"/>
      <c r="T73" s="76"/>
      <c r="U73" s="77"/>
      <c r="V73" s="87"/>
    </row>
    <row r="74" spans="3:22" ht="20.25" customHeight="1" x14ac:dyDescent="0.25">
      <c r="C74" s="68"/>
      <c r="D74" s="69"/>
      <c r="E74" s="70"/>
      <c r="F74" s="70"/>
      <c r="G74" s="71"/>
      <c r="H74" s="68"/>
      <c r="I74" s="68"/>
      <c r="J74" s="72"/>
      <c r="K74" s="72"/>
      <c r="L74" s="73"/>
      <c r="M74" s="73"/>
      <c r="N74" s="74"/>
      <c r="O74" s="72"/>
      <c r="P74" s="75"/>
      <c r="Q74" s="74"/>
      <c r="R74" s="74"/>
      <c r="S74" s="76"/>
      <c r="T74" s="76"/>
      <c r="U74" s="77"/>
      <c r="V74" s="87"/>
    </row>
    <row r="75" spans="3:22" ht="20.25" customHeight="1" x14ac:dyDescent="0.25">
      <c r="C75" s="68"/>
      <c r="D75" s="69"/>
      <c r="E75" s="70"/>
      <c r="F75" s="70"/>
      <c r="G75" s="71"/>
      <c r="H75" s="68"/>
      <c r="I75" s="68"/>
      <c r="J75" s="72"/>
      <c r="K75" s="72"/>
      <c r="L75" s="73"/>
      <c r="M75" s="73"/>
      <c r="N75" s="74"/>
      <c r="O75" s="72"/>
      <c r="P75" s="75"/>
      <c r="Q75" s="74"/>
      <c r="R75" s="74"/>
      <c r="S75" s="76"/>
      <c r="T75" s="76"/>
      <c r="U75" s="77"/>
      <c r="V75" s="87"/>
    </row>
    <row r="76" spans="3:22" ht="20.25" customHeight="1" x14ac:dyDescent="0.25">
      <c r="C76" s="68"/>
      <c r="D76" s="69"/>
      <c r="E76" s="70"/>
      <c r="F76" s="70"/>
      <c r="G76" s="71"/>
      <c r="H76" s="68"/>
      <c r="I76" s="68"/>
      <c r="J76" s="72"/>
      <c r="K76" s="72"/>
      <c r="L76" s="73"/>
      <c r="M76" s="73"/>
      <c r="N76" s="74"/>
      <c r="O76" s="72"/>
      <c r="P76" s="75"/>
      <c r="Q76" s="74"/>
      <c r="R76" s="74"/>
      <c r="S76" s="76"/>
      <c r="T76" s="76"/>
      <c r="U76" s="77"/>
      <c r="V76" s="87"/>
    </row>
    <row r="77" spans="3:22" ht="20.25" customHeight="1" x14ac:dyDescent="0.25">
      <c r="C77" s="68"/>
      <c r="D77" s="69"/>
      <c r="E77" s="70"/>
      <c r="F77" s="70"/>
      <c r="G77" s="71"/>
      <c r="H77" s="68"/>
      <c r="I77" s="68"/>
      <c r="J77" s="72"/>
      <c r="K77" s="72"/>
      <c r="L77" s="73"/>
      <c r="M77" s="73"/>
      <c r="N77" s="74"/>
      <c r="O77" s="72"/>
      <c r="P77" s="75"/>
      <c r="Q77" s="74"/>
      <c r="R77" s="74"/>
      <c r="S77" s="76"/>
      <c r="T77" s="76"/>
      <c r="U77" s="77"/>
      <c r="V77" s="87"/>
    </row>
    <row r="78" spans="3:22" ht="20.25" customHeight="1" x14ac:dyDescent="0.25">
      <c r="C78" s="68"/>
      <c r="D78" s="69"/>
      <c r="E78" s="70"/>
      <c r="F78" s="70"/>
      <c r="G78" s="71"/>
      <c r="H78" s="68"/>
      <c r="I78" s="68"/>
      <c r="J78" s="72"/>
      <c r="K78" s="72"/>
      <c r="L78" s="73"/>
      <c r="M78" s="73"/>
      <c r="N78" s="74"/>
      <c r="O78" s="72"/>
      <c r="P78" s="75"/>
      <c r="Q78" s="74"/>
      <c r="R78" s="74"/>
      <c r="S78" s="76"/>
      <c r="T78" s="76"/>
      <c r="U78" s="77"/>
      <c r="V78" s="87"/>
    </row>
    <row r="79" spans="3:22" ht="20.25" customHeight="1" x14ac:dyDescent="0.25">
      <c r="C79" s="68"/>
      <c r="D79" s="69"/>
      <c r="E79" s="70"/>
      <c r="F79" s="70"/>
      <c r="G79" s="71"/>
      <c r="H79" s="68"/>
      <c r="I79" s="68"/>
      <c r="J79" s="72"/>
      <c r="K79" s="72"/>
      <c r="L79" s="73"/>
      <c r="M79" s="73"/>
      <c r="N79" s="74"/>
      <c r="O79" s="72"/>
      <c r="P79" s="75"/>
      <c r="Q79" s="74"/>
      <c r="R79" s="74"/>
      <c r="S79" s="76"/>
      <c r="T79" s="76"/>
      <c r="U79" s="77"/>
      <c r="V79" s="87"/>
    </row>
    <row r="80" spans="3:22" ht="20.25" customHeight="1" x14ac:dyDescent="0.25">
      <c r="C80" s="68"/>
      <c r="D80" s="69"/>
      <c r="E80" s="70"/>
      <c r="F80" s="70"/>
      <c r="G80" s="71"/>
      <c r="H80" s="68"/>
      <c r="I80" s="68"/>
      <c r="J80" s="72"/>
      <c r="K80" s="72"/>
      <c r="L80" s="73"/>
      <c r="M80" s="73"/>
      <c r="N80" s="74"/>
      <c r="O80" s="72"/>
      <c r="P80" s="75"/>
      <c r="Q80" s="74"/>
      <c r="R80" s="74"/>
      <c r="S80" s="76"/>
      <c r="T80" s="76"/>
      <c r="U80" s="77"/>
      <c r="V80" s="87"/>
    </row>
    <row r="81" spans="3:22" ht="20.25" customHeight="1" x14ac:dyDescent="0.25">
      <c r="C81" s="68"/>
      <c r="D81" s="69"/>
      <c r="E81" s="70"/>
      <c r="F81" s="70"/>
      <c r="G81" s="71"/>
      <c r="H81" s="68"/>
      <c r="I81" s="68"/>
      <c r="J81" s="72"/>
      <c r="K81" s="72"/>
      <c r="L81" s="73"/>
      <c r="M81" s="73"/>
      <c r="N81" s="74"/>
      <c r="O81" s="72"/>
      <c r="P81" s="75"/>
      <c r="Q81" s="74"/>
      <c r="R81" s="74"/>
      <c r="S81" s="76"/>
      <c r="T81" s="76"/>
      <c r="U81" s="77"/>
      <c r="V81" s="87"/>
    </row>
    <row r="82" spans="3:22" ht="20.25" customHeight="1" x14ac:dyDescent="0.25">
      <c r="C82" s="68"/>
      <c r="D82" s="69"/>
      <c r="E82" s="70"/>
      <c r="F82" s="70"/>
      <c r="G82" s="71"/>
      <c r="H82" s="68"/>
      <c r="I82" s="68"/>
      <c r="J82" s="72"/>
      <c r="K82" s="72"/>
      <c r="L82" s="73"/>
      <c r="M82" s="73"/>
      <c r="N82" s="74"/>
      <c r="O82" s="72"/>
      <c r="P82" s="75"/>
      <c r="Q82" s="74"/>
      <c r="R82" s="74"/>
      <c r="S82" s="76"/>
      <c r="T82" s="76"/>
      <c r="U82" s="77"/>
      <c r="V82" s="87"/>
    </row>
    <row r="83" spans="3:22" ht="20.25" customHeight="1" x14ac:dyDescent="0.25">
      <c r="C83" s="68"/>
      <c r="D83" s="69"/>
      <c r="E83" s="70"/>
      <c r="F83" s="70"/>
      <c r="G83" s="71"/>
      <c r="H83" s="68"/>
      <c r="I83" s="68"/>
      <c r="J83" s="72"/>
      <c r="K83" s="72"/>
      <c r="L83" s="73"/>
      <c r="M83" s="73"/>
      <c r="N83" s="74"/>
      <c r="O83" s="72"/>
      <c r="P83" s="75"/>
      <c r="Q83" s="74"/>
      <c r="R83" s="74"/>
      <c r="S83" s="76"/>
      <c r="T83" s="76"/>
      <c r="U83" s="77"/>
      <c r="V83" s="87"/>
    </row>
    <row r="84" spans="3:22" ht="20.25" customHeight="1" x14ac:dyDescent="0.25">
      <c r="C84" s="68"/>
      <c r="D84" s="69"/>
      <c r="E84" s="70"/>
      <c r="F84" s="70"/>
      <c r="G84" s="71"/>
      <c r="H84" s="68"/>
      <c r="I84" s="68"/>
      <c r="J84" s="72"/>
      <c r="K84" s="72"/>
      <c r="L84" s="73"/>
      <c r="M84" s="73"/>
      <c r="N84" s="74"/>
      <c r="O84" s="72"/>
      <c r="P84" s="75"/>
      <c r="Q84" s="74"/>
      <c r="R84" s="74"/>
      <c r="S84" s="76"/>
      <c r="T84" s="76"/>
      <c r="U84" s="77"/>
      <c r="V84" s="87"/>
    </row>
    <row r="85" spans="3:22" ht="20.25" customHeight="1" x14ac:dyDescent="0.25">
      <c r="C85" s="68"/>
      <c r="D85" s="69"/>
      <c r="E85" s="70"/>
      <c r="F85" s="70"/>
      <c r="G85" s="71"/>
      <c r="H85" s="68"/>
      <c r="I85" s="68"/>
      <c r="J85" s="72"/>
      <c r="K85" s="72"/>
      <c r="L85" s="73"/>
      <c r="M85" s="73"/>
      <c r="N85" s="74"/>
      <c r="O85" s="72"/>
      <c r="P85" s="75"/>
      <c r="Q85" s="74"/>
      <c r="R85" s="74"/>
      <c r="S85" s="76"/>
      <c r="T85" s="76"/>
      <c r="U85" s="77"/>
      <c r="V85" s="87"/>
    </row>
    <row r="86" spans="3:22" ht="20.25" customHeight="1" x14ac:dyDescent="0.25">
      <c r="C86" s="68"/>
      <c r="D86" s="69"/>
      <c r="E86" s="70"/>
      <c r="F86" s="70"/>
      <c r="G86" s="71"/>
      <c r="H86" s="68"/>
      <c r="I86" s="68"/>
      <c r="J86" s="72"/>
      <c r="K86" s="72"/>
      <c r="L86" s="73"/>
      <c r="M86" s="73"/>
      <c r="N86" s="74"/>
      <c r="O86" s="72"/>
      <c r="P86" s="75"/>
      <c r="Q86" s="74"/>
      <c r="R86" s="74"/>
      <c r="S86" s="76"/>
      <c r="T86" s="76"/>
      <c r="U86" s="77"/>
      <c r="V86" s="87"/>
    </row>
    <row r="87" spans="3:22" ht="20.25" customHeight="1" x14ac:dyDescent="0.25">
      <c r="C87" s="68"/>
      <c r="D87" s="69"/>
      <c r="E87" s="70"/>
      <c r="F87" s="70"/>
      <c r="G87" s="71"/>
      <c r="H87" s="68"/>
      <c r="I87" s="68"/>
      <c r="J87" s="72"/>
      <c r="K87" s="72"/>
      <c r="L87" s="73"/>
      <c r="M87" s="73"/>
      <c r="N87" s="74"/>
      <c r="O87" s="72"/>
      <c r="P87" s="75"/>
      <c r="Q87" s="74"/>
      <c r="R87" s="74"/>
      <c r="S87" s="76"/>
      <c r="T87" s="76"/>
      <c r="U87" s="77"/>
      <c r="V87" s="87"/>
    </row>
    <row r="88" spans="3:22" ht="20.25" customHeight="1" x14ac:dyDescent="0.25">
      <c r="C88" s="68"/>
      <c r="D88" s="69"/>
      <c r="E88" s="70"/>
      <c r="F88" s="70"/>
      <c r="G88" s="71"/>
      <c r="H88" s="68"/>
      <c r="I88" s="68"/>
      <c r="J88" s="72"/>
      <c r="K88" s="72"/>
      <c r="L88" s="73"/>
      <c r="M88" s="73"/>
      <c r="N88" s="74"/>
      <c r="O88" s="72"/>
      <c r="P88" s="75"/>
      <c r="Q88" s="74"/>
      <c r="R88" s="74"/>
      <c r="S88" s="76"/>
      <c r="T88" s="76"/>
      <c r="U88" s="77"/>
      <c r="V88" s="87"/>
    </row>
    <row r="89" spans="3:22" ht="20.25" customHeight="1" x14ac:dyDescent="0.25">
      <c r="C89" s="68"/>
      <c r="D89" s="69"/>
      <c r="E89" s="70"/>
      <c r="F89" s="70"/>
      <c r="G89" s="71"/>
      <c r="H89" s="68"/>
      <c r="I89" s="68"/>
      <c r="J89" s="72"/>
      <c r="K89" s="72"/>
      <c r="L89" s="73"/>
      <c r="M89" s="73"/>
      <c r="N89" s="74"/>
      <c r="O89" s="72"/>
      <c r="P89" s="75"/>
      <c r="Q89" s="74"/>
      <c r="R89" s="74"/>
      <c r="S89" s="76"/>
      <c r="T89" s="76"/>
      <c r="U89" s="77"/>
      <c r="V89" s="87"/>
    </row>
    <row r="90" spans="3:22" ht="20.25" customHeight="1" x14ac:dyDescent="0.25">
      <c r="C90" s="68"/>
      <c r="D90" s="69"/>
      <c r="E90" s="70"/>
      <c r="F90" s="70"/>
      <c r="G90" s="71"/>
      <c r="H90" s="68"/>
      <c r="I90" s="68"/>
      <c r="J90" s="72"/>
      <c r="K90" s="72"/>
      <c r="L90" s="73"/>
      <c r="M90" s="73"/>
      <c r="N90" s="74"/>
      <c r="O90" s="72"/>
      <c r="P90" s="75"/>
      <c r="Q90" s="74"/>
      <c r="R90" s="74"/>
      <c r="S90" s="76"/>
      <c r="T90" s="76"/>
      <c r="U90" s="77"/>
      <c r="V90" s="87"/>
    </row>
    <row r="91" spans="3:22" ht="20.25" customHeight="1" x14ac:dyDescent="0.25">
      <c r="C91" s="68"/>
      <c r="D91" s="69"/>
      <c r="E91" s="70"/>
      <c r="F91" s="70"/>
      <c r="G91" s="71"/>
      <c r="H91" s="68"/>
      <c r="I91" s="68"/>
      <c r="J91" s="72"/>
      <c r="K91" s="72"/>
      <c r="L91" s="73"/>
      <c r="M91" s="73"/>
      <c r="N91" s="74"/>
      <c r="O91" s="72"/>
      <c r="P91" s="75"/>
      <c r="Q91" s="74"/>
      <c r="R91" s="74"/>
      <c r="S91" s="76"/>
      <c r="T91" s="76"/>
      <c r="U91" s="77"/>
      <c r="V91" s="87"/>
    </row>
    <row r="92" spans="3:22" ht="20.25" customHeight="1" x14ac:dyDescent="0.25">
      <c r="C92" s="68"/>
      <c r="D92" s="69"/>
      <c r="E92" s="70"/>
      <c r="F92" s="70"/>
      <c r="G92" s="71"/>
      <c r="H92" s="68"/>
      <c r="I92" s="68"/>
      <c r="J92" s="72"/>
      <c r="K92" s="72"/>
      <c r="L92" s="73"/>
      <c r="M92" s="73"/>
      <c r="N92" s="74"/>
      <c r="O92" s="72"/>
      <c r="P92" s="75"/>
      <c r="Q92" s="74"/>
      <c r="R92" s="74"/>
      <c r="S92" s="76"/>
      <c r="T92" s="76"/>
      <c r="U92" s="77"/>
      <c r="V92" s="87"/>
    </row>
    <row r="93" spans="3:22" ht="20.25" customHeight="1" x14ac:dyDescent="0.25">
      <c r="C93" s="68"/>
      <c r="D93" s="69"/>
      <c r="E93" s="70"/>
      <c r="F93" s="70"/>
      <c r="G93" s="71"/>
      <c r="H93" s="68"/>
      <c r="I93" s="68"/>
      <c r="J93" s="72"/>
      <c r="K93" s="72"/>
      <c r="L93" s="73"/>
      <c r="M93" s="73"/>
      <c r="N93" s="74"/>
      <c r="O93" s="72"/>
      <c r="P93" s="75"/>
      <c r="Q93" s="74"/>
      <c r="R93" s="74"/>
      <c r="S93" s="76"/>
      <c r="T93" s="76"/>
      <c r="U93" s="77"/>
      <c r="V93" s="87"/>
    </row>
    <row r="94" spans="3:22" ht="20.25" customHeight="1" x14ac:dyDescent="0.25">
      <c r="C94" s="68"/>
      <c r="D94" s="69"/>
      <c r="E94" s="70"/>
      <c r="F94" s="70"/>
      <c r="G94" s="71"/>
      <c r="H94" s="68"/>
      <c r="I94" s="68"/>
      <c r="J94" s="72"/>
      <c r="K94" s="72"/>
      <c r="L94" s="73"/>
      <c r="M94" s="73"/>
      <c r="N94" s="74"/>
      <c r="O94" s="72"/>
      <c r="P94" s="75"/>
      <c r="Q94" s="74"/>
      <c r="R94" s="74"/>
      <c r="S94" s="76"/>
      <c r="T94" s="76"/>
      <c r="U94" s="77"/>
      <c r="V94" s="87"/>
    </row>
    <row r="95" spans="3:22" ht="20.25" customHeight="1" x14ac:dyDescent="0.25">
      <c r="C95" s="68"/>
      <c r="D95" s="69"/>
      <c r="E95" s="70"/>
      <c r="F95" s="70"/>
      <c r="G95" s="71"/>
      <c r="H95" s="68"/>
      <c r="I95" s="68"/>
      <c r="J95" s="72"/>
      <c r="K95" s="72"/>
      <c r="L95" s="73"/>
      <c r="M95" s="73"/>
      <c r="N95" s="74"/>
      <c r="O95" s="72"/>
      <c r="P95" s="75"/>
      <c r="Q95" s="74"/>
      <c r="R95" s="74"/>
      <c r="S95" s="76"/>
      <c r="T95" s="76"/>
      <c r="U95" s="77"/>
      <c r="V95" s="87"/>
    </row>
    <row r="96" spans="3:22" ht="20.25" customHeight="1" x14ac:dyDescent="0.25">
      <c r="C96" s="68"/>
      <c r="D96" s="69"/>
      <c r="E96" s="70"/>
      <c r="F96" s="70"/>
      <c r="G96" s="71"/>
      <c r="H96" s="68"/>
      <c r="I96" s="68"/>
      <c r="J96" s="72"/>
      <c r="K96" s="72"/>
      <c r="L96" s="73"/>
      <c r="M96" s="73"/>
      <c r="N96" s="74"/>
      <c r="O96" s="72"/>
      <c r="P96" s="75"/>
      <c r="Q96" s="74"/>
      <c r="R96" s="74"/>
      <c r="S96" s="76"/>
      <c r="T96" s="76"/>
      <c r="U96" s="77"/>
      <c r="V96" s="87"/>
    </row>
    <row r="97" spans="3:22" ht="20.25" customHeight="1" x14ac:dyDescent="0.25">
      <c r="C97" s="68"/>
      <c r="D97" s="69"/>
      <c r="E97" s="70"/>
      <c r="F97" s="70"/>
      <c r="G97" s="71"/>
      <c r="H97" s="68"/>
      <c r="I97" s="68"/>
      <c r="J97" s="72"/>
      <c r="K97" s="72"/>
      <c r="L97" s="73"/>
      <c r="M97" s="73"/>
      <c r="N97" s="74"/>
      <c r="O97" s="72"/>
      <c r="P97" s="75"/>
      <c r="Q97" s="74"/>
      <c r="R97" s="74"/>
      <c r="S97" s="76"/>
      <c r="T97" s="76"/>
      <c r="U97" s="77"/>
      <c r="V97" s="87"/>
    </row>
    <row r="98" spans="3:22" ht="20.25" customHeight="1" x14ac:dyDescent="0.25">
      <c r="C98" s="68"/>
      <c r="D98" s="69"/>
      <c r="E98" s="70"/>
      <c r="F98" s="70"/>
      <c r="G98" s="71"/>
      <c r="H98" s="68"/>
      <c r="I98" s="68"/>
      <c r="J98" s="72"/>
      <c r="K98" s="72"/>
      <c r="L98" s="73"/>
      <c r="M98" s="73"/>
      <c r="N98" s="74"/>
      <c r="O98" s="72"/>
      <c r="P98" s="75"/>
      <c r="Q98" s="74"/>
      <c r="R98" s="74"/>
      <c r="S98" s="76"/>
      <c r="T98" s="76"/>
      <c r="U98" s="77"/>
      <c r="V98" s="87"/>
    </row>
    <row r="99" spans="3:22" ht="20.25" customHeight="1" x14ac:dyDescent="0.25">
      <c r="C99" s="68"/>
      <c r="D99" s="69"/>
      <c r="E99" s="70"/>
      <c r="F99" s="70"/>
      <c r="G99" s="71"/>
      <c r="H99" s="68"/>
      <c r="I99" s="68"/>
      <c r="J99" s="72"/>
      <c r="K99" s="72"/>
      <c r="L99" s="73"/>
      <c r="M99" s="73"/>
      <c r="N99" s="74"/>
      <c r="O99" s="72"/>
      <c r="P99" s="75"/>
      <c r="Q99" s="74"/>
      <c r="R99" s="74"/>
      <c r="S99" s="76"/>
      <c r="T99" s="76"/>
      <c r="U99" s="77"/>
      <c r="V99" s="87"/>
    </row>
    <row r="100" spans="3:22" ht="20.25" customHeight="1" x14ac:dyDescent="0.25">
      <c r="C100" s="68"/>
      <c r="D100" s="69"/>
      <c r="E100" s="70"/>
      <c r="F100" s="70"/>
      <c r="G100" s="71"/>
      <c r="H100" s="68"/>
      <c r="I100" s="68"/>
      <c r="J100" s="72"/>
      <c r="K100" s="72"/>
      <c r="L100" s="73"/>
      <c r="M100" s="73"/>
      <c r="N100" s="74"/>
      <c r="O100" s="72"/>
      <c r="P100" s="75"/>
      <c r="Q100" s="74"/>
      <c r="R100" s="74"/>
      <c r="S100" s="76"/>
      <c r="T100" s="76"/>
      <c r="U100" s="77"/>
      <c r="V100" s="87"/>
    </row>
    <row r="101" spans="3:22" ht="20.25" customHeight="1" x14ac:dyDescent="0.25">
      <c r="C101" s="68"/>
      <c r="D101" s="69"/>
      <c r="E101" s="70"/>
      <c r="F101" s="70"/>
      <c r="G101" s="71"/>
      <c r="H101" s="68"/>
      <c r="I101" s="68"/>
      <c r="J101" s="72"/>
      <c r="K101" s="72"/>
      <c r="L101" s="73"/>
      <c r="M101" s="73"/>
      <c r="N101" s="74"/>
      <c r="O101" s="72"/>
      <c r="P101" s="75"/>
      <c r="Q101" s="74"/>
      <c r="R101" s="74"/>
      <c r="S101" s="76"/>
      <c r="T101" s="76"/>
      <c r="U101" s="77"/>
      <c r="V101" s="87"/>
    </row>
    <row r="102" spans="3:22" ht="20.25" customHeight="1" x14ac:dyDescent="0.25">
      <c r="C102" s="68"/>
      <c r="D102" s="69"/>
      <c r="E102" s="70"/>
      <c r="F102" s="70"/>
      <c r="G102" s="71"/>
      <c r="H102" s="68"/>
      <c r="I102" s="68"/>
      <c r="J102" s="72"/>
      <c r="K102" s="72"/>
      <c r="L102" s="73"/>
      <c r="M102" s="73"/>
      <c r="N102" s="74"/>
      <c r="O102" s="72"/>
      <c r="P102" s="75"/>
      <c r="Q102" s="74"/>
      <c r="R102" s="74"/>
      <c r="S102" s="76"/>
      <c r="T102" s="76"/>
      <c r="U102" s="77"/>
      <c r="V102" s="87"/>
    </row>
    <row r="103" spans="3:22" ht="20.25" customHeight="1" x14ac:dyDescent="0.25">
      <c r="C103" s="68"/>
      <c r="D103" s="69"/>
      <c r="E103" s="70"/>
      <c r="F103" s="70"/>
      <c r="G103" s="71"/>
      <c r="H103" s="68"/>
      <c r="I103" s="68"/>
      <c r="J103" s="72"/>
      <c r="K103" s="72"/>
      <c r="L103" s="73"/>
      <c r="M103" s="73"/>
      <c r="N103" s="74"/>
      <c r="O103" s="72"/>
      <c r="P103" s="75"/>
      <c r="Q103" s="74"/>
      <c r="R103" s="74"/>
      <c r="S103" s="76"/>
      <c r="T103" s="76"/>
      <c r="U103" s="77"/>
      <c r="V103" s="87"/>
    </row>
    <row r="104" spans="3:22" ht="20.25" customHeight="1" x14ac:dyDescent="0.25">
      <c r="C104" s="68"/>
      <c r="D104" s="69"/>
      <c r="E104" s="70"/>
      <c r="F104" s="70"/>
      <c r="G104" s="71"/>
      <c r="H104" s="68"/>
      <c r="I104" s="68"/>
      <c r="J104" s="72"/>
      <c r="K104" s="72"/>
      <c r="L104" s="73"/>
      <c r="M104" s="73"/>
      <c r="N104" s="74"/>
      <c r="O104" s="72"/>
      <c r="P104" s="75"/>
      <c r="Q104" s="74"/>
      <c r="R104" s="74"/>
      <c r="S104" s="76"/>
      <c r="T104" s="76"/>
      <c r="U104" s="77"/>
      <c r="V104" s="87"/>
    </row>
    <row r="105" spans="3:22" ht="20.25" customHeight="1" x14ac:dyDescent="0.25">
      <c r="C105" s="68"/>
      <c r="D105" s="69"/>
      <c r="E105" s="70"/>
      <c r="F105" s="70"/>
      <c r="G105" s="71"/>
      <c r="H105" s="68"/>
      <c r="I105" s="68"/>
      <c r="J105" s="72"/>
      <c r="K105" s="72"/>
      <c r="L105" s="73"/>
      <c r="M105" s="73"/>
      <c r="N105" s="74"/>
      <c r="O105" s="72"/>
      <c r="P105" s="75"/>
      <c r="Q105" s="74"/>
      <c r="R105" s="74"/>
      <c r="S105" s="76"/>
      <c r="T105" s="76"/>
      <c r="U105" s="77"/>
      <c r="V105" s="87"/>
    </row>
    <row r="106" spans="3:22" ht="20.25" customHeight="1" x14ac:dyDescent="0.25">
      <c r="C106" s="68"/>
      <c r="D106" s="69"/>
      <c r="E106" s="70"/>
      <c r="F106" s="70"/>
      <c r="G106" s="71"/>
      <c r="H106" s="68"/>
      <c r="I106" s="68"/>
      <c r="J106" s="72"/>
      <c r="K106" s="72"/>
      <c r="L106" s="73"/>
      <c r="M106" s="73"/>
      <c r="N106" s="74"/>
      <c r="O106" s="72"/>
      <c r="P106" s="75"/>
      <c r="Q106" s="74"/>
      <c r="R106" s="74"/>
      <c r="S106" s="76"/>
      <c r="T106" s="76"/>
      <c r="U106" s="77"/>
      <c r="V106" s="87"/>
    </row>
    <row r="107" spans="3:22" ht="20.25" customHeight="1" x14ac:dyDescent="0.25">
      <c r="C107" s="68"/>
      <c r="D107" s="69"/>
      <c r="E107" s="70"/>
      <c r="F107" s="70"/>
      <c r="G107" s="71"/>
      <c r="H107" s="68"/>
      <c r="I107" s="68"/>
      <c r="J107" s="72"/>
      <c r="K107" s="72"/>
      <c r="L107" s="73"/>
      <c r="M107" s="73"/>
      <c r="N107" s="74"/>
      <c r="O107" s="72"/>
      <c r="P107" s="75"/>
      <c r="Q107" s="74"/>
      <c r="R107" s="74"/>
      <c r="S107" s="76"/>
      <c r="T107" s="76"/>
      <c r="U107" s="77"/>
      <c r="V107" s="87"/>
    </row>
    <row r="108" spans="3:22" ht="20.25" customHeight="1" x14ac:dyDescent="0.25">
      <c r="C108" s="68"/>
      <c r="D108" s="69"/>
      <c r="E108" s="70"/>
      <c r="F108" s="70"/>
      <c r="G108" s="71"/>
      <c r="H108" s="68"/>
      <c r="I108" s="68"/>
      <c r="J108" s="72"/>
      <c r="K108" s="72"/>
      <c r="L108" s="73"/>
      <c r="M108" s="73"/>
      <c r="N108" s="74"/>
      <c r="O108" s="72"/>
      <c r="P108" s="75"/>
      <c r="Q108" s="74"/>
      <c r="R108" s="74"/>
      <c r="S108" s="76"/>
      <c r="T108" s="76"/>
      <c r="U108" s="77"/>
      <c r="V108" s="87"/>
    </row>
    <row r="109" spans="3:22" ht="20.25" customHeight="1" x14ac:dyDescent="0.25">
      <c r="C109" s="68"/>
      <c r="D109" s="69"/>
      <c r="E109" s="70"/>
      <c r="F109" s="70"/>
      <c r="G109" s="71"/>
      <c r="H109" s="68"/>
      <c r="I109" s="68"/>
      <c r="J109" s="72"/>
      <c r="K109" s="72"/>
      <c r="L109" s="73"/>
      <c r="M109" s="73"/>
      <c r="N109" s="74"/>
      <c r="O109" s="72"/>
      <c r="P109" s="75"/>
      <c r="Q109" s="74"/>
      <c r="R109" s="74"/>
      <c r="S109" s="76"/>
      <c r="T109" s="76"/>
      <c r="U109" s="77"/>
      <c r="V109" s="87"/>
    </row>
    <row r="110" spans="3:22" ht="20.25" customHeight="1" x14ac:dyDescent="0.25">
      <c r="C110" s="68"/>
      <c r="D110" s="69"/>
      <c r="E110" s="70"/>
      <c r="F110" s="70"/>
      <c r="G110" s="71"/>
      <c r="H110" s="68"/>
      <c r="I110" s="68"/>
      <c r="J110" s="72"/>
      <c r="K110" s="72"/>
      <c r="L110" s="73"/>
      <c r="M110" s="73"/>
      <c r="N110" s="74"/>
      <c r="O110" s="72"/>
      <c r="P110" s="75"/>
      <c r="Q110" s="74"/>
      <c r="R110" s="74"/>
      <c r="S110" s="76"/>
      <c r="T110" s="76"/>
      <c r="U110" s="77"/>
      <c r="V110" s="87"/>
    </row>
    <row r="111" spans="3:22" ht="20.25" customHeight="1" x14ac:dyDescent="0.25">
      <c r="C111" s="68"/>
      <c r="D111" s="69"/>
      <c r="E111" s="70"/>
      <c r="F111" s="70"/>
      <c r="G111" s="71"/>
      <c r="H111" s="68"/>
      <c r="I111" s="68"/>
      <c r="J111" s="72"/>
      <c r="K111" s="72"/>
      <c r="L111" s="73"/>
      <c r="M111" s="73"/>
      <c r="N111" s="74"/>
      <c r="O111" s="72"/>
      <c r="P111" s="75"/>
      <c r="Q111" s="74"/>
      <c r="R111" s="74"/>
      <c r="S111" s="76"/>
      <c r="T111" s="76"/>
      <c r="U111" s="77"/>
      <c r="V111" s="87"/>
    </row>
    <row r="112" spans="3:22" ht="20.25" customHeight="1" x14ac:dyDescent="0.25">
      <c r="C112" s="68"/>
      <c r="D112" s="69"/>
      <c r="E112" s="70"/>
      <c r="F112" s="70"/>
      <c r="G112" s="71"/>
      <c r="H112" s="68"/>
      <c r="I112" s="68"/>
      <c r="J112" s="72"/>
      <c r="K112" s="72"/>
      <c r="L112" s="73"/>
      <c r="M112" s="73"/>
      <c r="N112" s="74"/>
      <c r="O112" s="72"/>
      <c r="P112" s="75"/>
      <c r="Q112" s="74"/>
      <c r="R112" s="74"/>
      <c r="S112" s="76"/>
      <c r="T112" s="76"/>
      <c r="U112" s="77"/>
      <c r="V112" s="87"/>
    </row>
    <row r="113" spans="3:22" ht="20.25" customHeight="1" x14ac:dyDescent="0.25">
      <c r="C113" s="68"/>
      <c r="D113" s="69"/>
      <c r="E113" s="70"/>
      <c r="F113" s="70"/>
      <c r="G113" s="71"/>
      <c r="H113" s="68"/>
      <c r="I113" s="68"/>
      <c r="J113" s="72"/>
      <c r="K113" s="72"/>
      <c r="L113" s="73"/>
      <c r="M113" s="73"/>
      <c r="N113" s="74"/>
      <c r="O113" s="72"/>
      <c r="P113" s="75"/>
      <c r="Q113" s="74"/>
      <c r="R113" s="74"/>
      <c r="S113" s="76"/>
      <c r="T113" s="76"/>
      <c r="U113" s="77"/>
      <c r="V113" s="87"/>
    </row>
    <row r="114" spans="3:22" ht="20.25" customHeight="1" x14ac:dyDescent="0.25">
      <c r="C114" s="68"/>
      <c r="D114" s="69"/>
      <c r="E114" s="70"/>
      <c r="F114" s="70"/>
      <c r="G114" s="71"/>
      <c r="H114" s="68"/>
      <c r="I114" s="68"/>
      <c r="J114" s="72"/>
      <c r="K114" s="72"/>
      <c r="L114" s="73"/>
      <c r="M114" s="73"/>
      <c r="N114" s="74"/>
      <c r="O114" s="72"/>
      <c r="P114" s="75"/>
      <c r="Q114" s="74"/>
      <c r="R114" s="74"/>
      <c r="S114" s="76"/>
      <c r="T114" s="76"/>
      <c r="U114" s="77"/>
      <c r="V114" s="87"/>
    </row>
    <row r="115" spans="3:22" ht="20.25" customHeight="1" x14ac:dyDescent="0.25">
      <c r="C115" s="68"/>
      <c r="D115" s="69"/>
      <c r="E115" s="70"/>
      <c r="F115" s="70"/>
      <c r="G115" s="71"/>
      <c r="H115" s="68"/>
      <c r="I115" s="68"/>
      <c r="J115" s="72"/>
      <c r="K115" s="72"/>
      <c r="L115" s="73"/>
      <c r="M115" s="73"/>
      <c r="N115" s="74"/>
      <c r="O115" s="72"/>
      <c r="P115" s="75"/>
      <c r="Q115" s="74"/>
      <c r="R115" s="74"/>
      <c r="S115" s="76"/>
      <c r="T115" s="76"/>
      <c r="U115" s="77"/>
      <c r="V115" s="87"/>
    </row>
    <row r="116" spans="3:22" ht="20.25" customHeight="1" x14ac:dyDescent="0.25">
      <c r="C116" s="68"/>
      <c r="D116" s="69"/>
      <c r="E116" s="70"/>
      <c r="F116" s="70"/>
      <c r="G116" s="71"/>
      <c r="H116" s="68"/>
      <c r="I116" s="68"/>
      <c r="J116" s="72"/>
      <c r="K116" s="72"/>
      <c r="L116" s="73"/>
      <c r="M116" s="73"/>
      <c r="N116" s="74"/>
      <c r="O116" s="72"/>
      <c r="P116" s="75"/>
      <c r="Q116" s="74"/>
      <c r="R116" s="74"/>
      <c r="S116" s="76"/>
      <c r="T116" s="76"/>
      <c r="U116" s="77"/>
      <c r="V116" s="87"/>
    </row>
    <row r="117" spans="3:22" ht="20.25" customHeight="1" x14ac:dyDescent="0.25">
      <c r="C117" s="68"/>
      <c r="D117" s="69"/>
      <c r="E117" s="70"/>
      <c r="F117" s="70"/>
      <c r="G117" s="71"/>
      <c r="H117" s="68"/>
      <c r="I117" s="68"/>
      <c r="J117" s="72"/>
      <c r="K117" s="72"/>
      <c r="L117" s="73"/>
      <c r="M117" s="73"/>
      <c r="N117" s="74"/>
      <c r="O117" s="72"/>
      <c r="P117" s="75"/>
      <c r="Q117" s="74"/>
      <c r="R117" s="74"/>
      <c r="S117" s="76"/>
      <c r="T117" s="76"/>
      <c r="U117" s="77"/>
      <c r="V117" s="87"/>
    </row>
    <row r="118" spans="3:22" ht="20.25" customHeight="1" x14ac:dyDescent="0.25">
      <c r="C118" s="68"/>
      <c r="D118" s="69"/>
      <c r="E118" s="70"/>
      <c r="F118" s="70"/>
      <c r="G118" s="71"/>
      <c r="H118" s="68"/>
      <c r="I118" s="68"/>
      <c r="J118" s="72"/>
      <c r="K118" s="72"/>
      <c r="L118" s="73"/>
      <c r="M118" s="73"/>
      <c r="N118" s="74"/>
      <c r="O118" s="72"/>
      <c r="P118" s="75"/>
      <c r="Q118" s="74"/>
      <c r="R118" s="74"/>
      <c r="S118" s="76"/>
      <c r="T118" s="76"/>
      <c r="U118" s="77"/>
      <c r="V118" s="87"/>
    </row>
    <row r="119" spans="3:22" ht="20.25" customHeight="1" x14ac:dyDescent="0.25">
      <c r="C119" s="68"/>
      <c r="D119" s="69"/>
      <c r="E119" s="70"/>
      <c r="F119" s="70"/>
      <c r="G119" s="71"/>
      <c r="H119" s="68"/>
      <c r="I119" s="68"/>
      <c r="J119" s="72"/>
      <c r="K119" s="72"/>
      <c r="L119" s="73"/>
      <c r="M119" s="73"/>
      <c r="N119" s="74"/>
      <c r="O119" s="72"/>
      <c r="P119" s="75"/>
      <c r="Q119" s="74"/>
      <c r="R119" s="74"/>
      <c r="S119" s="76"/>
      <c r="T119" s="76"/>
      <c r="U119" s="77"/>
      <c r="V119" s="87"/>
    </row>
    <row r="120" spans="3:22" ht="20.25" customHeight="1" x14ac:dyDescent="0.25">
      <c r="C120" s="68"/>
      <c r="D120" s="69"/>
      <c r="E120" s="70"/>
      <c r="F120" s="70"/>
      <c r="G120" s="71"/>
      <c r="H120" s="68"/>
      <c r="I120" s="68"/>
      <c r="J120" s="72"/>
      <c r="K120" s="72"/>
      <c r="L120" s="73"/>
      <c r="M120" s="73"/>
      <c r="N120" s="74"/>
      <c r="O120" s="72"/>
      <c r="P120" s="75"/>
      <c r="Q120" s="74"/>
      <c r="R120" s="74"/>
      <c r="S120" s="76"/>
      <c r="T120" s="76"/>
      <c r="U120" s="77"/>
      <c r="V120" s="87"/>
    </row>
    <row r="121" spans="3:22" ht="20.25" customHeight="1" x14ac:dyDescent="0.25">
      <c r="C121" s="68"/>
      <c r="D121" s="69"/>
      <c r="E121" s="70"/>
      <c r="F121" s="70"/>
      <c r="G121" s="71"/>
      <c r="H121" s="68"/>
      <c r="I121" s="68"/>
      <c r="J121" s="72"/>
      <c r="K121" s="72"/>
      <c r="L121" s="73"/>
      <c r="M121" s="73"/>
      <c r="N121" s="74"/>
      <c r="O121" s="72"/>
      <c r="P121" s="75"/>
      <c r="Q121" s="74"/>
      <c r="R121" s="74"/>
      <c r="S121" s="76"/>
      <c r="T121" s="76"/>
      <c r="U121" s="77"/>
      <c r="V121" s="87"/>
    </row>
    <row r="122" spans="3:22" ht="20.25" customHeight="1" x14ac:dyDescent="0.25">
      <c r="C122" s="68"/>
      <c r="D122" s="69"/>
      <c r="E122" s="70"/>
      <c r="F122" s="70"/>
      <c r="G122" s="71"/>
      <c r="H122" s="68"/>
      <c r="I122" s="68"/>
      <c r="J122" s="72"/>
      <c r="K122" s="72"/>
      <c r="L122" s="73"/>
      <c r="M122" s="73"/>
      <c r="N122" s="74"/>
      <c r="O122" s="72"/>
      <c r="P122" s="75"/>
      <c r="Q122" s="74"/>
      <c r="R122" s="74"/>
      <c r="S122" s="76"/>
      <c r="T122" s="76"/>
      <c r="U122" s="77"/>
      <c r="V122" s="87"/>
    </row>
    <row r="123" spans="3:22" ht="20.25" customHeight="1" x14ac:dyDescent="0.25">
      <c r="C123" s="68"/>
      <c r="D123" s="69"/>
      <c r="E123" s="70"/>
      <c r="F123" s="70"/>
      <c r="G123" s="71"/>
      <c r="H123" s="68"/>
      <c r="I123" s="68"/>
      <c r="J123" s="72"/>
      <c r="K123" s="72"/>
      <c r="L123" s="73"/>
      <c r="M123" s="73"/>
      <c r="N123" s="74"/>
      <c r="O123" s="72"/>
      <c r="P123" s="75"/>
      <c r="Q123" s="74"/>
      <c r="R123" s="74"/>
      <c r="S123" s="76"/>
      <c r="T123" s="76"/>
      <c r="U123" s="77"/>
      <c r="V123" s="87"/>
    </row>
    <row r="124" spans="3:22" ht="20.25" customHeight="1" x14ac:dyDescent="0.25">
      <c r="C124" s="68"/>
      <c r="D124" s="69"/>
      <c r="E124" s="70"/>
      <c r="F124" s="70"/>
      <c r="G124" s="71"/>
      <c r="H124" s="68"/>
      <c r="I124" s="68"/>
      <c r="J124" s="72"/>
      <c r="K124" s="72"/>
      <c r="L124" s="73"/>
      <c r="M124" s="73"/>
      <c r="N124" s="74"/>
      <c r="O124" s="72"/>
      <c r="P124" s="75"/>
      <c r="Q124" s="74"/>
      <c r="R124" s="74"/>
      <c r="S124" s="76"/>
      <c r="T124" s="76"/>
      <c r="U124" s="77"/>
      <c r="V124" s="87"/>
    </row>
    <row r="125" spans="3:22" ht="20.25" customHeight="1" x14ac:dyDescent="0.25">
      <c r="C125" s="68"/>
      <c r="D125" s="69"/>
      <c r="E125" s="70"/>
      <c r="F125" s="70"/>
      <c r="G125" s="71"/>
      <c r="H125" s="68"/>
      <c r="I125" s="68"/>
      <c r="J125" s="72"/>
      <c r="K125" s="72"/>
      <c r="L125" s="73"/>
      <c r="M125" s="73"/>
      <c r="N125" s="74"/>
      <c r="O125" s="72"/>
      <c r="P125" s="75"/>
      <c r="Q125" s="74"/>
      <c r="R125" s="74"/>
      <c r="S125" s="76"/>
      <c r="T125" s="76"/>
      <c r="U125" s="77"/>
      <c r="V125" s="87"/>
    </row>
    <row r="126" spans="3:22" ht="20.25" customHeight="1" x14ac:dyDescent="0.25">
      <c r="C126" s="68"/>
      <c r="D126" s="69"/>
      <c r="E126" s="70"/>
      <c r="F126" s="70"/>
      <c r="G126" s="71"/>
      <c r="H126" s="68"/>
      <c r="I126" s="68"/>
      <c r="J126" s="72"/>
      <c r="K126" s="72"/>
      <c r="L126" s="73"/>
      <c r="M126" s="73"/>
      <c r="N126" s="74"/>
      <c r="O126" s="72"/>
      <c r="P126" s="75"/>
      <c r="Q126" s="74"/>
      <c r="R126" s="74"/>
      <c r="S126" s="76"/>
      <c r="T126" s="76"/>
      <c r="U126" s="77"/>
      <c r="V126" s="87"/>
    </row>
    <row r="127" spans="3:22" ht="20.25" customHeight="1" x14ac:dyDescent="0.25">
      <c r="C127" s="68"/>
      <c r="D127" s="69"/>
      <c r="E127" s="70"/>
      <c r="F127" s="70"/>
      <c r="G127" s="71"/>
      <c r="H127" s="68"/>
      <c r="I127" s="68"/>
      <c r="J127" s="72"/>
      <c r="K127" s="72"/>
      <c r="L127" s="73"/>
      <c r="M127" s="73"/>
      <c r="N127" s="74"/>
      <c r="O127" s="72"/>
      <c r="P127" s="75"/>
      <c r="Q127" s="74"/>
      <c r="R127" s="74"/>
      <c r="S127" s="76"/>
      <c r="T127" s="76"/>
      <c r="U127" s="77"/>
      <c r="V127" s="87"/>
    </row>
    <row r="128" spans="3:22" ht="20.25" customHeight="1" x14ac:dyDescent="0.25">
      <c r="C128" s="68"/>
      <c r="D128" s="69"/>
      <c r="E128" s="70"/>
      <c r="F128" s="70"/>
      <c r="G128" s="71"/>
      <c r="H128" s="68"/>
      <c r="I128" s="68"/>
      <c r="J128" s="72"/>
      <c r="K128" s="72"/>
      <c r="L128" s="73"/>
      <c r="M128" s="73"/>
      <c r="N128" s="74"/>
      <c r="O128" s="72"/>
      <c r="P128" s="75"/>
      <c r="Q128" s="74"/>
      <c r="R128" s="74"/>
      <c r="S128" s="76"/>
      <c r="T128" s="76"/>
      <c r="U128" s="77"/>
      <c r="V128" s="87"/>
    </row>
    <row r="129" spans="3:22" ht="20.25" customHeight="1" x14ac:dyDescent="0.25">
      <c r="C129" s="68"/>
      <c r="D129" s="69"/>
      <c r="E129" s="70"/>
      <c r="F129" s="70"/>
      <c r="G129" s="71"/>
      <c r="H129" s="68"/>
      <c r="I129" s="68"/>
      <c r="J129" s="72"/>
      <c r="K129" s="72"/>
      <c r="L129" s="73"/>
      <c r="M129" s="73"/>
      <c r="N129" s="74"/>
      <c r="O129" s="72"/>
      <c r="P129" s="75"/>
      <c r="Q129" s="74"/>
      <c r="R129" s="74"/>
      <c r="S129" s="76"/>
      <c r="T129" s="76"/>
      <c r="U129" s="77"/>
      <c r="V129" s="87"/>
    </row>
    <row r="130" spans="3:22" ht="20.25" customHeight="1" x14ac:dyDescent="0.25">
      <c r="C130" s="68"/>
      <c r="D130" s="69"/>
      <c r="E130" s="70"/>
      <c r="F130" s="70"/>
      <c r="G130" s="71"/>
      <c r="H130" s="68"/>
      <c r="I130" s="68"/>
      <c r="J130" s="72"/>
      <c r="K130" s="72"/>
      <c r="L130" s="73"/>
      <c r="M130" s="73"/>
      <c r="N130" s="74"/>
      <c r="O130" s="72"/>
      <c r="P130" s="75"/>
      <c r="Q130" s="74"/>
      <c r="R130" s="74"/>
      <c r="S130" s="76"/>
      <c r="T130" s="76"/>
      <c r="U130" s="77"/>
      <c r="V130" s="87"/>
    </row>
    <row r="131" spans="3:22" ht="20.25" customHeight="1" x14ac:dyDescent="0.25">
      <c r="C131" s="68"/>
      <c r="D131" s="69"/>
      <c r="E131" s="70"/>
      <c r="F131" s="70"/>
      <c r="G131" s="71"/>
      <c r="H131" s="68"/>
      <c r="I131" s="68"/>
      <c r="J131" s="72"/>
      <c r="K131" s="72"/>
      <c r="L131" s="73"/>
      <c r="M131" s="73"/>
      <c r="N131" s="74"/>
      <c r="O131" s="72"/>
      <c r="P131" s="75"/>
      <c r="Q131" s="74"/>
      <c r="R131" s="74"/>
      <c r="S131" s="76"/>
      <c r="T131" s="76"/>
      <c r="U131" s="77"/>
      <c r="V131" s="87"/>
    </row>
    <row r="132" spans="3:22" ht="20.25" customHeight="1" x14ac:dyDescent="0.25">
      <c r="C132" s="68"/>
      <c r="D132" s="69"/>
      <c r="E132" s="70"/>
      <c r="F132" s="70"/>
      <c r="G132" s="71"/>
      <c r="H132" s="68"/>
      <c r="I132" s="68"/>
      <c r="J132" s="72"/>
      <c r="K132" s="72"/>
      <c r="L132" s="73"/>
      <c r="M132" s="73"/>
      <c r="N132" s="74"/>
      <c r="O132" s="72"/>
      <c r="P132" s="75"/>
      <c r="Q132" s="74"/>
      <c r="R132" s="74"/>
      <c r="S132" s="76"/>
      <c r="T132" s="76"/>
      <c r="U132" s="77"/>
      <c r="V132" s="87"/>
    </row>
    <row r="133" spans="3:22" ht="20.25" customHeight="1" x14ac:dyDescent="0.25">
      <c r="C133" s="68"/>
      <c r="D133" s="69"/>
      <c r="E133" s="70"/>
      <c r="F133" s="70"/>
      <c r="G133" s="71"/>
      <c r="H133" s="68"/>
      <c r="I133" s="68"/>
      <c r="J133" s="72"/>
      <c r="K133" s="72"/>
      <c r="L133" s="73"/>
      <c r="M133" s="73"/>
      <c r="N133" s="74"/>
      <c r="O133" s="72"/>
      <c r="P133" s="75"/>
      <c r="Q133" s="74"/>
      <c r="R133" s="74"/>
      <c r="S133" s="76"/>
      <c r="T133" s="76"/>
      <c r="U133" s="77"/>
      <c r="V133" s="87"/>
    </row>
    <row r="134" spans="3:22" ht="20.25" customHeight="1" x14ac:dyDescent="0.25">
      <c r="C134" s="68"/>
      <c r="D134" s="69"/>
      <c r="E134" s="70"/>
      <c r="F134" s="70"/>
      <c r="G134" s="71"/>
      <c r="H134" s="68"/>
      <c r="I134" s="68"/>
      <c r="J134" s="72"/>
      <c r="K134" s="72"/>
      <c r="L134" s="73"/>
      <c r="M134" s="73"/>
      <c r="N134" s="74"/>
      <c r="O134" s="72"/>
      <c r="P134" s="75"/>
      <c r="Q134" s="74"/>
      <c r="R134" s="74"/>
      <c r="S134" s="76"/>
      <c r="T134" s="76"/>
      <c r="U134" s="77"/>
      <c r="V134" s="87"/>
    </row>
    <row r="135" spans="3:22" ht="20.25" customHeight="1" x14ac:dyDescent="0.25">
      <c r="C135" s="68"/>
      <c r="D135" s="69"/>
      <c r="E135" s="70"/>
      <c r="F135" s="70"/>
      <c r="G135" s="71"/>
      <c r="H135" s="68"/>
      <c r="I135" s="68"/>
      <c r="J135" s="72"/>
      <c r="K135" s="72"/>
      <c r="L135" s="73"/>
      <c r="M135" s="73"/>
      <c r="N135" s="74"/>
      <c r="O135" s="72"/>
      <c r="P135" s="75"/>
      <c r="Q135" s="74"/>
      <c r="R135" s="74"/>
      <c r="S135" s="76"/>
      <c r="T135" s="76"/>
      <c r="U135" s="77"/>
      <c r="V135" s="87"/>
    </row>
    <row r="136" spans="3:22" ht="20.25" customHeight="1" x14ac:dyDescent="0.25">
      <c r="C136" s="68"/>
      <c r="D136" s="69"/>
      <c r="E136" s="70"/>
      <c r="F136" s="70"/>
      <c r="G136" s="71"/>
      <c r="H136" s="68"/>
      <c r="I136" s="68"/>
      <c r="J136" s="72"/>
      <c r="K136" s="72"/>
      <c r="L136" s="73"/>
      <c r="M136" s="73"/>
      <c r="N136" s="74"/>
      <c r="O136" s="72"/>
      <c r="P136" s="75"/>
      <c r="Q136" s="74"/>
      <c r="R136" s="74"/>
      <c r="S136" s="76"/>
      <c r="T136" s="76"/>
      <c r="U136" s="77"/>
      <c r="V136" s="87"/>
    </row>
    <row r="137" spans="3:22" ht="20.25" customHeight="1" x14ac:dyDescent="0.25">
      <c r="C137" s="68"/>
      <c r="D137" s="69"/>
      <c r="E137" s="70"/>
      <c r="F137" s="70"/>
      <c r="G137" s="71"/>
      <c r="H137" s="68"/>
      <c r="I137" s="68"/>
      <c r="J137" s="72"/>
      <c r="K137" s="72"/>
      <c r="L137" s="73"/>
      <c r="M137" s="73"/>
      <c r="N137" s="74"/>
      <c r="O137" s="72"/>
      <c r="P137" s="75"/>
      <c r="Q137" s="74"/>
      <c r="R137" s="74"/>
      <c r="S137" s="76"/>
      <c r="T137" s="76"/>
      <c r="U137" s="77"/>
      <c r="V137" s="87"/>
    </row>
    <row r="138" spans="3:22" ht="20.25" customHeight="1" x14ac:dyDescent="0.25">
      <c r="C138" s="68"/>
      <c r="D138" s="69"/>
      <c r="E138" s="70"/>
      <c r="F138" s="70"/>
      <c r="G138" s="71"/>
      <c r="H138" s="68"/>
      <c r="I138" s="68"/>
      <c r="J138" s="72"/>
      <c r="K138" s="72"/>
      <c r="L138" s="73"/>
      <c r="M138" s="73"/>
      <c r="N138" s="74"/>
      <c r="O138" s="72"/>
      <c r="P138" s="75"/>
      <c r="Q138" s="74"/>
      <c r="R138" s="74"/>
      <c r="S138" s="76"/>
      <c r="T138" s="76"/>
      <c r="U138" s="77"/>
      <c r="V138" s="87"/>
    </row>
    <row r="139" spans="3:22" ht="20.25" customHeight="1" x14ac:dyDescent="0.25">
      <c r="C139" s="68"/>
      <c r="D139" s="69"/>
      <c r="E139" s="70"/>
      <c r="F139" s="70"/>
      <c r="G139" s="71"/>
      <c r="H139" s="68"/>
      <c r="I139" s="68"/>
      <c r="J139" s="72"/>
      <c r="K139" s="72"/>
      <c r="L139" s="73"/>
      <c r="M139" s="73"/>
      <c r="N139" s="74"/>
      <c r="O139" s="72"/>
      <c r="P139" s="75"/>
      <c r="Q139" s="74"/>
      <c r="R139" s="74"/>
      <c r="S139" s="76"/>
      <c r="T139" s="76"/>
      <c r="U139" s="77"/>
      <c r="V139" s="87"/>
    </row>
    <row r="140" spans="3:22" ht="20.25" customHeight="1" x14ac:dyDescent="0.25">
      <c r="C140" s="68"/>
      <c r="D140" s="69"/>
      <c r="E140" s="70"/>
      <c r="F140" s="70"/>
      <c r="G140" s="71"/>
      <c r="H140" s="68"/>
      <c r="I140" s="68"/>
      <c r="J140" s="72"/>
      <c r="K140" s="72"/>
      <c r="L140" s="73"/>
      <c r="M140" s="73"/>
      <c r="N140" s="74"/>
      <c r="O140" s="72"/>
      <c r="P140" s="75"/>
      <c r="Q140" s="74"/>
      <c r="R140" s="74"/>
      <c r="S140" s="76"/>
      <c r="T140" s="76"/>
      <c r="U140" s="77"/>
      <c r="V140" s="87"/>
    </row>
    <row r="141" spans="3:22" ht="20.25" customHeight="1" x14ac:dyDescent="0.25">
      <c r="C141" s="68"/>
      <c r="D141" s="69"/>
      <c r="E141" s="70"/>
      <c r="F141" s="70"/>
      <c r="G141" s="71"/>
      <c r="H141" s="68"/>
      <c r="I141" s="68"/>
      <c r="J141" s="72"/>
      <c r="K141" s="72"/>
      <c r="L141" s="73"/>
      <c r="M141" s="73"/>
      <c r="N141" s="74"/>
      <c r="O141" s="72"/>
      <c r="P141" s="75"/>
      <c r="Q141" s="74"/>
      <c r="R141" s="74"/>
      <c r="S141" s="76"/>
      <c r="T141" s="76"/>
      <c r="U141" s="77"/>
      <c r="V141" s="87"/>
    </row>
    <row r="142" spans="3:22" ht="20.25" customHeight="1" x14ac:dyDescent="0.25">
      <c r="C142" s="68"/>
      <c r="D142" s="69"/>
      <c r="E142" s="70"/>
      <c r="F142" s="70"/>
      <c r="G142" s="71"/>
      <c r="H142" s="68"/>
      <c r="I142" s="68"/>
      <c r="J142" s="72"/>
      <c r="K142" s="72"/>
      <c r="L142" s="73"/>
      <c r="M142" s="73"/>
      <c r="N142" s="74"/>
      <c r="O142" s="72"/>
      <c r="P142" s="75"/>
      <c r="Q142" s="74"/>
      <c r="R142" s="74"/>
      <c r="S142" s="76"/>
      <c r="T142" s="76"/>
      <c r="U142" s="77"/>
      <c r="V142" s="87"/>
    </row>
    <row r="143" spans="3:22" ht="20.25" customHeight="1" x14ac:dyDescent="0.25">
      <c r="C143" s="68"/>
      <c r="D143" s="69"/>
      <c r="E143" s="70"/>
      <c r="F143" s="70"/>
      <c r="G143" s="71"/>
      <c r="H143" s="68"/>
      <c r="I143" s="68"/>
      <c r="J143" s="72"/>
      <c r="K143" s="72"/>
      <c r="L143" s="73"/>
      <c r="M143" s="73"/>
      <c r="N143" s="74"/>
      <c r="O143" s="72"/>
      <c r="P143" s="75"/>
      <c r="Q143" s="74"/>
      <c r="R143" s="74"/>
      <c r="S143" s="76"/>
      <c r="T143" s="76"/>
      <c r="U143" s="77"/>
      <c r="V143" s="87"/>
    </row>
    <row r="144" spans="3:22" ht="20.25" customHeight="1" x14ac:dyDescent="0.25">
      <c r="C144" s="68"/>
      <c r="D144" s="69"/>
      <c r="E144" s="70"/>
      <c r="F144" s="70"/>
      <c r="G144" s="71"/>
      <c r="H144" s="68"/>
      <c r="I144" s="68"/>
      <c r="J144" s="72"/>
      <c r="K144" s="72"/>
      <c r="L144" s="73"/>
      <c r="M144" s="73"/>
      <c r="N144" s="74"/>
      <c r="O144" s="72"/>
      <c r="P144" s="75"/>
      <c r="Q144" s="74"/>
      <c r="R144" s="74"/>
      <c r="S144" s="76"/>
      <c r="T144" s="76"/>
      <c r="U144" s="77"/>
      <c r="V144" s="87"/>
    </row>
    <row r="145" spans="3:22" ht="20.25" customHeight="1" x14ac:dyDescent="0.25">
      <c r="C145" s="68"/>
      <c r="D145" s="69"/>
      <c r="E145" s="70"/>
      <c r="F145" s="70"/>
      <c r="G145" s="71"/>
      <c r="H145" s="68"/>
      <c r="I145" s="68"/>
      <c r="J145" s="72"/>
      <c r="K145" s="72"/>
      <c r="L145" s="73"/>
      <c r="M145" s="73"/>
      <c r="N145" s="74"/>
      <c r="O145" s="72"/>
      <c r="P145" s="75"/>
      <c r="Q145" s="74"/>
      <c r="R145" s="74"/>
      <c r="S145" s="76"/>
      <c r="T145" s="76"/>
      <c r="U145" s="77"/>
      <c r="V145" s="87"/>
    </row>
    <row r="146" spans="3:22" ht="20.25" customHeight="1" x14ac:dyDescent="0.25">
      <c r="C146" s="68"/>
      <c r="D146" s="69"/>
      <c r="E146" s="70"/>
      <c r="F146" s="70"/>
      <c r="G146" s="71"/>
      <c r="H146" s="68"/>
      <c r="I146" s="68"/>
      <c r="J146" s="72"/>
      <c r="K146" s="72"/>
      <c r="L146" s="73"/>
      <c r="M146" s="73"/>
      <c r="N146" s="74"/>
      <c r="O146" s="72"/>
      <c r="P146" s="75"/>
      <c r="Q146" s="74"/>
      <c r="R146" s="74"/>
      <c r="S146" s="76"/>
      <c r="T146" s="76"/>
      <c r="U146" s="77"/>
      <c r="V146" s="87"/>
    </row>
    <row r="147" spans="3:22" ht="20.25" customHeight="1" x14ac:dyDescent="0.25">
      <c r="C147" s="68"/>
      <c r="D147" s="69"/>
      <c r="E147" s="70"/>
      <c r="F147" s="70"/>
      <c r="G147" s="71"/>
      <c r="H147" s="68"/>
      <c r="I147" s="68"/>
      <c r="J147" s="72"/>
      <c r="K147" s="72"/>
      <c r="L147" s="73"/>
      <c r="M147" s="73"/>
      <c r="N147" s="74"/>
      <c r="O147" s="72"/>
      <c r="P147" s="75"/>
      <c r="Q147" s="74"/>
      <c r="R147" s="74"/>
      <c r="S147" s="76"/>
      <c r="T147" s="76"/>
      <c r="U147" s="77"/>
      <c r="V147" s="87"/>
    </row>
    <row r="148" spans="3:22" ht="20.25" customHeight="1" x14ac:dyDescent="0.25">
      <c r="C148" s="68"/>
      <c r="D148" s="69"/>
      <c r="E148" s="70"/>
      <c r="F148" s="70"/>
      <c r="G148" s="71"/>
      <c r="H148" s="68"/>
      <c r="I148" s="68"/>
      <c r="J148" s="72"/>
      <c r="K148" s="72"/>
      <c r="L148" s="73"/>
      <c r="M148" s="73"/>
      <c r="N148" s="74"/>
      <c r="O148" s="72"/>
      <c r="P148" s="75"/>
      <c r="Q148" s="74"/>
      <c r="R148" s="74"/>
      <c r="S148" s="76"/>
      <c r="T148" s="76"/>
      <c r="U148" s="77"/>
      <c r="V148" s="87"/>
    </row>
    <row r="149" spans="3:22" ht="20.25" customHeight="1" x14ac:dyDescent="0.25">
      <c r="C149" s="68"/>
      <c r="D149" s="69"/>
      <c r="E149" s="70"/>
      <c r="F149" s="70"/>
      <c r="G149" s="71"/>
      <c r="H149" s="68"/>
      <c r="I149" s="68"/>
      <c r="J149" s="72"/>
      <c r="K149" s="72"/>
      <c r="L149" s="73"/>
      <c r="M149" s="73"/>
      <c r="N149" s="74"/>
      <c r="O149" s="72"/>
      <c r="P149" s="75"/>
      <c r="Q149" s="74"/>
      <c r="R149" s="74"/>
      <c r="S149" s="76"/>
      <c r="T149" s="76"/>
      <c r="U149" s="77"/>
      <c r="V149" s="87"/>
    </row>
    <row r="150" spans="3:22" ht="20.25" customHeight="1" x14ac:dyDescent="0.25">
      <c r="C150" s="68"/>
      <c r="D150" s="69"/>
      <c r="E150" s="70"/>
      <c r="F150" s="70"/>
      <c r="G150" s="71"/>
      <c r="H150" s="68"/>
      <c r="I150" s="68"/>
      <c r="J150" s="72"/>
      <c r="K150" s="72"/>
      <c r="L150" s="73"/>
      <c r="M150" s="73"/>
      <c r="N150" s="74"/>
      <c r="O150" s="72"/>
      <c r="P150" s="75"/>
      <c r="Q150" s="74"/>
      <c r="R150" s="74"/>
      <c r="S150" s="76"/>
      <c r="T150" s="76"/>
      <c r="U150" s="77"/>
      <c r="V150" s="87"/>
    </row>
    <row r="151" spans="3:22" ht="20.25" customHeight="1" x14ac:dyDescent="0.25">
      <c r="C151" s="68"/>
      <c r="D151" s="69"/>
      <c r="E151" s="70"/>
      <c r="F151" s="70"/>
      <c r="G151" s="71"/>
      <c r="H151" s="68"/>
      <c r="I151" s="68"/>
      <c r="J151" s="72"/>
      <c r="K151" s="72"/>
      <c r="L151" s="73"/>
      <c r="M151" s="73"/>
      <c r="N151" s="74"/>
      <c r="O151" s="72"/>
      <c r="P151" s="75"/>
      <c r="Q151" s="74"/>
      <c r="R151" s="74"/>
      <c r="S151" s="76"/>
      <c r="T151" s="76"/>
      <c r="U151" s="77"/>
      <c r="V151" s="87"/>
    </row>
    <row r="152" spans="3:22" ht="20.25" customHeight="1" x14ac:dyDescent="0.25">
      <c r="C152" s="68"/>
      <c r="D152" s="69"/>
      <c r="E152" s="70"/>
      <c r="F152" s="70"/>
      <c r="G152" s="71"/>
      <c r="H152" s="68"/>
      <c r="I152" s="68"/>
      <c r="J152" s="72"/>
      <c r="K152" s="72"/>
      <c r="L152" s="73"/>
      <c r="M152" s="73"/>
      <c r="N152" s="74"/>
      <c r="O152" s="72"/>
      <c r="P152" s="75"/>
      <c r="Q152" s="74"/>
      <c r="R152" s="74"/>
      <c r="S152" s="76"/>
      <c r="T152" s="76"/>
      <c r="U152" s="77"/>
      <c r="V152" s="87"/>
    </row>
    <row r="153" spans="3:22" ht="20.25" customHeight="1" x14ac:dyDescent="0.25">
      <c r="C153" s="68"/>
      <c r="D153" s="69"/>
      <c r="E153" s="70"/>
      <c r="F153" s="70"/>
      <c r="G153" s="71"/>
      <c r="H153" s="68"/>
      <c r="I153" s="68"/>
      <c r="J153" s="72"/>
      <c r="K153" s="72"/>
      <c r="L153" s="73"/>
      <c r="M153" s="73"/>
      <c r="N153" s="74"/>
      <c r="O153" s="72"/>
      <c r="P153" s="75"/>
      <c r="Q153" s="74"/>
      <c r="R153" s="74"/>
      <c r="S153" s="76"/>
      <c r="T153" s="76"/>
      <c r="U153" s="77"/>
      <c r="V153" s="87"/>
    </row>
    <row r="154" spans="3:22" ht="20.25" customHeight="1" x14ac:dyDescent="0.25">
      <c r="C154" s="68"/>
      <c r="D154" s="69"/>
      <c r="E154" s="70"/>
      <c r="F154" s="70"/>
      <c r="G154" s="71"/>
      <c r="H154" s="68"/>
      <c r="I154" s="68"/>
      <c r="J154" s="72"/>
      <c r="K154" s="72"/>
      <c r="L154" s="73"/>
      <c r="M154" s="73"/>
      <c r="N154" s="74"/>
      <c r="O154" s="72"/>
      <c r="P154" s="75"/>
      <c r="Q154" s="74"/>
      <c r="R154" s="74"/>
      <c r="S154" s="76"/>
      <c r="T154" s="76"/>
      <c r="U154" s="77"/>
      <c r="V154" s="87"/>
    </row>
    <row r="155" spans="3:22" ht="20.25" customHeight="1" x14ac:dyDescent="0.25">
      <c r="C155" s="68"/>
      <c r="D155" s="69"/>
      <c r="E155" s="70"/>
      <c r="F155" s="70"/>
      <c r="G155" s="71"/>
      <c r="H155" s="68"/>
      <c r="I155" s="68"/>
      <c r="J155" s="72"/>
      <c r="K155" s="72"/>
      <c r="L155" s="73"/>
      <c r="M155" s="73"/>
      <c r="N155" s="74"/>
      <c r="O155" s="72"/>
      <c r="P155" s="75"/>
      <c r="Q155" s="74"/>
      <c r="R155" s="74"/>
      <c r="S155" s="76"/>
      <c r="T155" s="76"/>
      <c r="U155" s="77"/>
      <c r="V155" s="87"/>
    </row>
    <row r="156" spans="3:22" ht="20.25" customHeight="1" x14ac:dyDescent="0.25">
      <c r="C156" s="68"/>
      <c r="D156" s="69"/>
      <c r="E156" s="70"/>
      <c r="F156" s="70"/>
      <c r="G156" s="71"/>
      <c r="H156" s="68"/>
      <c r="I156" s="68"/>
      <c r="J156" s="72"/>
      <c r="K156" s="72"/>
      <c r="L156" s="73"/>
      <c r="M156" s="73"/>
      <c r="N156" s="74"/>
      <c r="O156" s="72"/>
      <c r="P156" s="75"/>
      <c r="Q156" s="74"/>
      <c r="R156" s="74"/>
      <c r="S156" s="76"/>
      <c r="T156" s="76"/>
      <c r="U156" s="77"/>
      <c r="V156" s="87"/>
    </row>
    <row r="157" spans="3:22" ht="20.25" customHeight="1" x14ac:dyDescent="0.25">
      <c r="C157" s="68"/>
      <c r="D157" s="69"/>
      <c r="E157" s="70"/>
      <c r="F157" s="70"/>
      <c r="G157" s="71"/>
      <c r="H157" s="68"/>
      <c r="I157" s="68"/>
      <c r="J157" s="72"/>
      <c r="K157" s="72"/>
      <c r="L157" s="73"/>
      <c r="M157" s="73"/>
      <c r="N157" s="74"/>
      <c r="O157" s="72"/>
      <c r="P157" s="75"/>
      <c r="Q157" s="74"/>
      <c r="R157" s="74"/>
      <c r="S157" s="76"/>
      <c r="T157" s="76"/>
      <c r="U157" s="77"/>
      <c r="V157" s="87"/>
    </row>
    <row r="158" spans="3:22" ht="20.25" customHeight="1" x14ac:dyDescent="0.25">
      <c r="C158" s="68"/>
      <c r="D158" s="69"/>
      <c r="E158" s="70"/>
      <c r="F158" s="70"/>
      <c r="G158" s="71"/>
      <c r="H158" s="68"/>
      <c r="I158" s="68"/>
      <c r="J158" s="72"/>
      <c r="K158" s="72"/>
      <c r="L158" s="73"/>
      <c r="M158" s="73"/>
      <c r="N158" s="74"/>
      <c r="O158" s="72"/>
      <c r="P158" s="75"/>
      <c r="Q158" s="74"/>
      <c r="R158" s="74"/>
      <c r="S158" s="76"/>
      <c r="T158" s="76"/>
      <c r="U158" s="77"/>
      <c r="V158" s="87"/>
    </row>
    <row r="159" spans="3:22" ht="20.25" customHeight="1" x14ac:dyDescent="0.25">
      <c r="C159" s="68"/>
      <c r="D159" s="69"/>
      <c r="E159" s="70"/>
      <c r="F159" s="70"/>
      <c r="G159" s="71"/>
      <c r="H159" s="68"/>
      <c r="I159" s="68"/>
      <c r="J159" s="72"/>
      <c r="K159" s="72"/>
      <c r="L159" s="73"/>
      <c r="M159" s="73"/>
      <c r="N159" s="74"/>
      <c r="O159" s="72"/>
      <c r="P159" s="75"/>
      <c r="Q159" s="74"/>
      <c r="R159" s="74"/>
      <c r="S159" s="76"/>
      <c r="T159" s="76"/>
      <c r="U159" s="77"/>
      <c r="V159" s="87"/>
    </row>
    <row r="160" spans="3:22" ht="20.25" customHeight="1" x14ac:dyDescent="0.25">
      <c r="C160" s="68"/>
      <c r="D160" s="69"/>
      <c r="E160" s="70"/>
      <c r="F160" s="70"/>
      <c r="G160" s="71"/>
      <c r="H160" s="68"/>
      <c r="I160" s="68"/>
      <c r="J160" s="72"/>
      <c r="K160" s="72"/>
      <c r="L160" s="73"/>
      <c r="M160" s="73"/>
      <c r="N160" s="74"/>
      <c r="O160" s="72"/>
      <c r="P160" s="75"/>
      <c r="Q160" s="74"/>
      <c r="R160" s="74"/>
      <c r="S160" s="76"/>
      <c r="T160" s="76"/>
      <c r="U160" s="77"/>
      <c r="V160" s="87"/>
    </row>
    <row r="161" spans="3:22" ht="20.25" customHeight="1" x14ac:dyDescent="0.25">
      <c r="C161" s="68"/>
      <c r="D161" s="69"/>
      <c r="E161" s="70"/>
      <c r="F161" s="70"/>
      <c r="G161" s="71"/>
      <c r="H161" s="68"/>
      <c r="I161" s="68"/>
      <c r="J161" s="72"/>
      <c r="K161" s="72"/>
      <c r="L161" s="73"/>
      <c r="M161" s="73"/>
      <c r="N161" s="74"/>
      <c r="O161" s="72"/>
      <c r="P161" s="75"/>
      <c r="Q161" s="74"/>
      <c r="R161" s="74"/>
      <c r="S161" s="76"/>
      <c r="T161" s="76"/>
      <c r="U161" s="77"/>
      <c r="V161" s="87"/>
    </row>
    <row r="162" spans="3:22" ht="20.25" customHeight="1" x14ac:dyDescent="0.25">
      <c r="C162" s="68"/>
      <c r="D162" s="69"/>
      <c r="E162" s="70"/>
      <c r="F162" s="70"/>
      <c r="G162" s="71"/>
      <c r="H162" s="68"/>
      <c r="I162" s="68"/>
      <c r="J162" s="72"/>
      <c r="K162" s="72"/>
      <c r="L162" s="73"/>
      <c r="M162" s="73"/>
      <c r="N162" s="74"/>
      <c r="O162" s="72"/>
      <c r="P162" s="75"/>
      <c r="Q162" s="74"/>
      <c r="R162" s="74"/>
      <c r="S162" s="76"/>
      <c r="T162" s="76"/>
      <c r="U162" s="77"/>
      <c r="V162" s="87"/>
    </row>
    <row r="163" spans="3:22" ht="20.25" customHeight="1" x14ac:dyDescent="0.25">
      <c r="C163" s="68"/>
      <c r="D163" s="69"/>
      <c r="E163" s="70"/>
      <c r="F163" s="70"/>
      <c r="G163" s="71"/>
      <c r="H163" s="68"/>
      <c r="I163" s="68"/>
      <c r="J163" s="72"/>
      <c r="K163" s="72"/>
      <c r="L163" s="73"/>
      <c r="M163" s="73"/>
      <c r="N163" s="74"/>
      <c r="O163" s="72"/>
      <c r="P163" s="75"/>
      <c r="Q163" s="74"/>
      <c r="R163" s="74"/>
      <c r="S163" s="76"/>
      <c r="T163" s="76"/>
      <c r="U163" s="77"/>
      <c r="V163" s="87"/>
    </row>
    <row r="164" spans="3:22" ht="20.25" customHeight="1" x14ac:dyDescent="0.25">
      <c r="C164" s="68"/>
      <c r="D164" s="69"/>
      <c r="E164" s="70"/>
      <c r="F164" s="70"/>
      <c r="G164" s="71"/>
      <c r="H164" s="68"/>
      <c r="I164" s="68"/>
      <c r="J164" s="72"/>
      <c r="K164" s="72"/>
      <c r="L164" s="73"/>
      <c r="M164" s="73"/>
      <c r="N164" s="74"/>
      <c r="O164" s="72"/>
      <c r="P164" s="75"/>
      <c r="Q164" s="74"/>
      <c r="R164" s="74"/>
      <c r="S164" s="76"/>
      <c r="T164" s="76"/>
      <c r="U164" s="77"/>
      <c r="V164" s="87"/>
    </row>
    <row r="165" spans="3:22" ht="20.25" customHeight="1" x14ac:dyDescent="0.25">
      <c r="C165" s="68"/>
      <c r="D165" s="69"/>
      <c r="E165" s="70"/>
      <c r="F165" s="70"/>
      <c r="G165" s="71"/>
      <c r="H165" s="68"/>
      <c r="I165" s="68"/>
      <c r="J165" s="72"/>
      <c r="K165" s="72"/>
      <c r="L165" s="73"/>
      <c r="M165" s="73"/>
      <c r="N165" s="74"/>
      <c r="O165" s="72"/>
      <c r="P165" s="75"/>
      <c r="Q165" s="74"/>
      <c r="R165" s="74"/>
      <c r="S165" s="76"/>
      <c r="T165" s="76"/>
      <c r="U165" s="77"/>
      <c r="V165" s="87"/>
    </row>
    <row r="166" spans="3:22" ht="20.25" customHeight="1" x14ac:dyDescent="0.25">
      <c r="C166" s="68"/>
      <c r="D166" s="69"/>
      <c r="E166" s="70"/>
      <c r="F166" s="70"/>
      <c r="G166" s="71"/>
      <c r="H166" s="68"/>
      <c r="I166" s="68"/>
      <c r="J166" s="72"/>
      <c r="K166" s="72"/>
      <c r="L166" s="73"/>
      <c r="M166" s="73"/>
      <c r="N166" s="74"/>
      <c r="O166" s="72"/>
      <c r="P166" s="75"/>
      <c r="Q166" s="74"/>
      <c r="R166" s="74"/>
      <c r="S166" s="76"/>
      <c r="T166" s="76"/>
      <c r="U166" s="77"/>
      <c r="V166" s="87"/>
    </row>
    <row r="167" spans="3:22" ht="20.25" customHeight="1" x14ac:dyDescent="0.25">
      <c r="C167" s="68"/>
      <c r="D167" s="69"/>
      <c r="E167" s="70"/>
      <c r="F167" s="70"/>
      <c r="G167" s="71"/>
      <c r="H167" s="68"/>
      <c r="I167" s="68"/>
      <c r="J167" s="72"/>
      <c r="K167" s="72"/>
      <c r="L167" s="73"/>
      <c r="M167" s="73"/>
      <c r="N167" s="74"/>
      <c r="O167" s="72"/>
      <c r="P167" s="75"/>
      <c r="Q167" s="74"/>
      <c r="R167" s="74"/>
      <c r="S167" s="76"/>
      <c r="T167" s="76"/>
      <c r="U167" s="77"/>
    </row>
    <row r="168" spans="3:22" ht="20.25" customHeight="1" x14ac:dyDescent="0.25">
      <c r="C168" s="68"/>
      <c r="D168" s="69"/>
      <c r="E168" s="70"/>
      <c r="F168" s="70"/>
      <c r="G168" s="71"/>
      <c r="H168" s="68"/>
      <c r="I168" s="68"/>
      <c r="J168" s="72"/>
      <c r="K168" s="72"/>
      <c r="L168" s="73"/>
      <c r="M168" s="73"/>
      <c r="N168" s="74"/>
      <c r="O168" s="72"/>
      <c r="P168" s="75"/>
      <c r="Q168" s="74"/>
      <c r="R168" s="74"/>
      <c r="S168" s="76"/>
      <c r="T168" s="76"/>
      <c r="U168" s="77"/>
    </row>
    <row r="169" spans="3:22" ht="20.25" customHeight="1" x14ac:dyDescent="0.25">
      <c r="C169" s="68"/>
      <c r="D169" s="69"/>
      <c r="E169" s="70"/>
      <c r="F169" s="70"/>
      <c r="G169" s="71"/>
      <c r="H169" s="68"/>
      <c r="I169" s="68"/>
      <c r="J169" s="72"/>
      <c r="K169" s="72"/>
      <c r="L169" s="73"/>
      <c r="M169" s="73"/>
      <c r="N169" s="74"/>
      <c r="O169" s="72"/>
      <c r="P169" s="75"/>
      <c r="Q169" s="74"/>
      <c r="R169" s="74"/>
      <c r="S169" s="76"/>
      <c r="T169" s="76"/>
      <c r="U169" s="77"/>
    </row>
    <row r="170" spans="3:22" ht="20.25" customHeight="1" x14ac:dyDescent="0.25">
      <c r="C170" s="68"/>
      <c r="D170" s="69"/>
      <c r="E170" s="70"/>
      <c r="F170" s="70"/>
      <c r="G170" s="71"/>
      <c r="H170" s="68"/>
      <c r="I170" s="68"/>
      <c r="J170" s="72"/>
      <c r="K170" s="72"/>
      <c r="L170" s="73"/>
      <c r="M170" s="73"/>
      <c r="N170" s="74"/>
      <c r="O170" s="72"/>
      <c r="P170" s="75"/>
      <c r="Q170" s="74"/>
      <c r="R170" s="74"/>
      <c r="S170" s="76"/>
      <c r="T170" s="76"/>
      <c r="U170" s="77"/>
    </row>
    <row r="171" spans="3:22" ht="20.25" customHeight="1" x14ac:dyDescent="0.25">
      <c r="C171" s="68"/>
      <c r="D171" s="69"/>
      <c r="E171" s="70"/>
      <c r="F171" s="70"/>
      <c r="G171" s="71"/>
      <c r="H171" s="68"/>
      <c r="I171" s="68"/>
      <c r="J171" s="72"/>
      <c r="K171" s="72"/>
      <c r="L171" s="73"/>
      <c r="M171" s="73"/>
      <c r="N171" s="74"/>
      <c r="O171" s="72"/>
      <c r="P171" s="75"/>
      <c r="Q171" s="74"/>
      <c r="R171" s="74"/>
      <c r="S171" s="76"/>
      <c r="T171" s="76"/>
      <c r="U171" s="77"/>
    </row>
    <row r="172" spans="3:22" ht="20.25" customHeight="1" x14ac:dyDescent="0.25">
      <c r="C172" s="68"/>
      <c r="D172" s="69"/>
      <c r="E172" s="70"/>
      <c r="F172" s="70"/>
      <c r="G172" s="71"/>
      <c r="H172" s="68"/>
      <c r="I172" s="68"/>
      <c r="J172" s="72"/>
      <c r="K172" s="72"/>
      <c r="L172" s="73"/>
      <c r="M172" s="73"/>
      <c r="N172" s="74"/>
      <c r="O172" s="72"/>
      <c r="P172" s="75"/>
      <c r="Q172" s="74"/>
      <c r="R172" s="74"/>
      <c r="S172" s="76"/>
      <c r="T172" s="76"/>
      <c r="U172" s="77"/>
    </row>
    <row r="173" spans="3:22" ht="20.25" customHeight="1" x14ac:dyDescent="0.25">
      <c r="C173" s="68"/>
      <c r="D173" s="69"/>
      <c r="E173" s="70"/>
      <c r="F173" s="70"/>
      <c r="G173" s="71"/>
      <c r="H173" s="68"/>
      <c r="I173" s="68"/>
      <c r="J173" s="72"/>
      <c r="K173" s="72"/>
      <c r="L173" s="73"/>
      <c r="M173" s="73"/>
      <c r="N173" s="74"/>
      <c r="O173" s="72"/>
      <c r="P173" s="75"/>
      <c r="Q173" s="74"/>
      <c r="R173" s="74"/>
      <c r="S173" s="76"/>
      <c r="T173" s="76"/>
      <c r="U173" s="77"/>
    </row>
    <row r="174" spans="3:22" ht="20.25" customHeight="1" x14ac:dyDescent="0.25">
      <c r="C174" s="68"/>
      <c r="D174" s="69"/>
      <c r="E174" s="70"/>
      <c r="F174" s="70"/>
      <c r="G174" s="71"/>
      <c r="H174" s="68"/>
      <c r="I174" s="68"/>
      <c r="J174" s="72"/>
      <c r="K174" s="72"/>
      <c r="L174" s="73"/>
      <c r="M174" s="73"/>
      <c r="N174" s="74"/>
      <c r="O174" s="72"/>
      <c r="P174" s="75"/>
      <c r="Q174" s="74"/>
      <c r="R174" s="74"/>
      <c r="S174" s="76"/>
      <c r="T174" s="76"/>
      <c r="U174" s="77"/>
    </row>
    <row r="175" spans="3:22" ht="20.25" customHeight="1" x14ac:dyDescent="0.25">
      <c r="C175" s="68"/>
      <c r="D175" s="69"/>
      <c r="E175" s="70"/>
      <c r="F175" s="70"/>
      <c r="G175" s="71"/>
      <c r="H175" s="68"/>
      <c r="I175" s="68"/>
      <c r="J175" s="72"/>
      <c r="K175" s="72"/>
      <c r="L175" s="73"/>
      <c r="M175" s="73"/>
      <c r="N175" s="74"/>
      <c r="O175" s="72"/>
      <c r="P175" s="75"/>
      <c r="Q175" s="74"/>
      <c r="R175" s="74"/>
      <c r="S175" s="76"/>
      <c r="T175" s="76"/>
      <c r="U175" s="77"/>
    </row>
    <row r="176" spans="3:22" ht="20.25" customHeight="1" x14ac:dyDescent="0.25">
      <c r="C176" s="68"/>
      <c r="D176" s="69"/>
      <c r="E176" s="70"/>
      <c r="F176" s="70"/>
      <c r="G176" s="71"/>
      <c r="H176" s="68"/>
      <c r="I176" s="68"/>
      <c r="J176" s="72"/>
      <c r="K176" s="72"/>
      <c r="L176" s="73"/>
      <c r="M176" s="73"/>
      <c r="N176" s="74"/>
      <c r="O176" s="72"/>
      <c r="P176" s="75"/>
      <c r="Q176" s="74"/>
      <c r="R176" s="74"/>
      <c r="S176" s="76"/>
      <c r="T176" s="76"/>
      <c r="U176" s="77"/>
    </row>
    <row r="177" spans="3:21" ht="20.25" customHeight="1" x14ac:dyDescent="0.25">
      <c r="C177" s="68"/>
      <c r="D177" s="69"/>
      <c r="E177" s="70"/>
      <c r="F177" s="70"/>
      <c r="G177" s="71"/>
      <c r="H177" s="68"/>
      <c r="I177" s="68"/>
      <c r="J177" s="72"/>
      <c r="K177" s="72"/>
      <c r="L177" s="73"/>
      <c r="M177" s="73"/>
      <c r="N177" s="74"/>
      <c r="O177" s="72"/>
      <c r="P177" s="75"/>
      <c r="Q177" s="74"/>
      <c r="R177" s="74"/>
      <c r="S177" s="76"/>
      <c r="T177" s="76"/>
      <c r="U177" s="77"/>
    </row>
    <row r="178" spans="3:21" ht="20.25" customHeight="1" x14ac:dyDescent="0.25">
      <c r="C178" s="68"/>
      <c r="D178" s="69"/>
      <c r="E178" s="70"/>
      <c r="F178" s="70"/>
      <c r="G178" s="71"/>
      <c r="H178" s="68"/>
      <c r="I178" s="68"/>
      <c r="J178" s="72"/>
      <c r="K178" s="72"/>
      <c r="L178" s="73"/>
      <c r="M178" s="73"/>
      <c r="N178" s="74"/>
      <c r="O178" s="72"/>
      <c r="P178" s="75"/>
      <c r="Q178" s="74"/>
      <c r="R178" s="74"/>
      <c r="S178" s="76"/>
      <c r="T178" s="76"/>
      <c r="U178" s="77"/>
    </row>
    <row r="179" spans="3:21" ht="20.25" customHeight="1" x14ac:dyDescent="0.25">
      <c r="C179" s="68"/>
      <c r="D179" s="69"/>
      <c r="E179" s="70"/>
      <c r="F179" s="70"/>
      <c r="G179" s="71"/>
      <c r="H179" s="68"/>
      <c r="I179" s="68"/>
      <c r="J179" s="72"/>
      <c r="K179" s="72"/>
      <c r="L179" s="73"/>
      <c r="M179" s="73"/>
      <c r="N179" s="74"/>
      <c r="O179" s="72"/>
      <c r="P179" s="75"/>
      <c r="Q179" s="74"/>
      <c r="R179" s="74"/>
      <c r="S179" s="76"/>
      <c r="T179" s="76"/>
      <c r="U179" s="77"/>
    </row>
    <row r="180" spans="3:21" ht="20.25" customHeight="1" x14ac:dyDescent="0.25">
      <c r="C180" s="68"/>
      <c r="D180" s="69"/>
      <c r="E180" s="70"/>
      <c r="F180" s="70"/>
      <c r="G180" s="71"/>
      <c r="H180" s="68"/>
      <c r="I180" s="68"/>
      <c r="J180" s="72"/>
      <c r="K180" s="72"/>
      <c r="L180" s="73"/>
      <c r="M180" s="73"/>
      <c r="N180" s="74"/>
      <c r="O180" s="72"/>
    </row>
    <row r="181" spans="3:21" ht="20.25" customHeight="1" x14ac:dyDescent="0.25">
      <c r="L181" s="56"/>
      <c r="M181" s="56"/>
    </row>
    <row r="182" spans="3:21" ht="20.25" customHeight="1" x14ac:dyDescent="0.25">
      <c r="L182" s="56"/>
      <c r="M182" s="56"/>
    </row>
    <row r="183" spans="3:21" ht="20.25" customHeight="1" x14ac:dyDescent="0.25">
      <c r="L183" s="56"/>
      <c r="M183" s="56"/>
    </row>
    <row r="184" spans="3:21" ht="20.25" customHeight="1" x14ac:dyDescent="0.25">
      <c r="L184" s="56"/>
      <c r="M184" s="56"/>
    </row>
    <row r="185" spans="3:21" ht="20.25" customHeight="1" x14ac:dyDescent="0.25">
      <c r="L185" s="56"/>
      <c r="M185" s="56"/>
    </row>
    <row r="186" spans="3:21" ht="20.25" customHeight="1" x14ac:dyDescent="0.25">
      <c r="L186" s="56"/>
      <c r="M186" s="56"/>
    </row>
    <row r="187" spans="3:21" ht="20.25" customHeight="1" x14ac:dyDescent="0.25">
      <c r="L187" s="56"/>
      <c r="M187" s="56"/>
    </row>
    <row r="188" spans="3:21" ht="20.25" customHeight="1" x14ac:dyDescent="0.25">
      <c r="L188" s="56"/>
      <c r="M188" s="56"/>
    </row>
    <row r="189" spans="3:21" ht="20.25" customHeight="1" x14ac:dyDescent="0.25">
      <c r="L189" s="56"/>
      <c r="M189" s="56"/>
    </row>
    <row r="190" spans="3:21" ht="20.25" customHeight="1" x14ac:dyDescent="0.25">
      <c r="L190" s="56"/>
      <c r="M190" s="56"/>
    </row>
    <row r="191" spans="3:21" ht="20.25" customHeight="1" x14ac:dyDescent="0.25">
      <c r="L191" s="56"/>
      <c r="M191" s="56"/>
    </row>
    <row r="192" spans="3:21" ht="20.25" customHeight="1" x14ac:dyDescent="0.25">
      <c r="L192" s="56"/>
      <c r="M192" s="56"/>
    </row>
    <row r="193" spans="12:13" ht="20.25" customHeight="1" x14ac:dyDescent="0.25">
      <c r="L193" s="56"/>
      <c r="M193" s="56"/>
    </row>
    <row r="194" spans="12:13" ht="20.25" customHeight="1" x14ac:dyDescent="0.25">
      <c r="L194" s="56"/>
      <c r="M194" s="56"/>
    </row>
    <row r="195" spans="12:13" ht="20.25" customHeight="1" x14ac:dyDescent="0.25">
      <c r="L195" s="56"/>
      <c r="M195" s="56"/>
    </row>
    <row r="196" spans="12:13" ht="20.25" customHeight="1" x14ac:dyDescent="0.25">
      <c r="L196" s="56"/>
      <c r="M196" s="56"/>
    </row>
    <row r="197" spans="12:13" ht="20.25" customHeight="1" x14ac:dyDescent="0.25">
      <c r="L197" s="56"/>
      <c r="M197" s="56"/>
    </row>
    <row r="198" spans="12:13" ht="20.25" customHeight="1" x14ac:dyDescent="0.25">
      <c r="L198" s="56"/>
      <c r="M198" s="56"/>
    </row>
    <row r="199" spans="12:13" ht="20.25" customHeight="1" x14ac:dyDescent="0.25">
      <c r="L199" s="56"/>
      <c r="M199" s="56"/>
    </row>
    <row r="200" spans="12:13" ht="20.25" customHeight="1" x14ac:dyDescent="0.25">
      <c r="L200" s="56"/>
      <c r="M200" s="56"/>
    </row>
    <row r="201" spans="12:13" ht="20.25" customHeight="1" x14ac:dyDescent="0.25">
      <c r="L201" s="56"/>
      <c r="M201" s="56"/>
    </row>
    <row r="202" spans="12:13" ht="20.25" customHeight="1" x14ac:dyDescent="0.25">
      <c r="L202" s="56"/>
      <c r="M202" s="56"/>
    </row>
    <row r="203" spans="12:13" ht="20.25" customHeight="1" x14ac:dyDescent="0.25">
      <c r="L203" s="56"/>
      <c r="M203" s="56"/>
    </row>
    <row r="204" spans="12:13" ht="20.25" customHeight="1" x14ac:dyDescent="0.25">
      <c r="L204" s="56"/>
      <c r="M204" s="56"/>
    </row>
    <row r="205" spans="12:13" ht="20.25" customHeight="1" x14ac:dyDescent="0.25">
      <c r="L205" s="56"/>
      <c r="M205" s="56"/>
    </row>
    <row r="206" spans="12:13" ht="20.25" customHeight="1" x14ac:dyDescent="0.25">
      <c r="L206" s="56"/>
      <c r="M206" s="56"/>
    </row>
    <row r="207" spans="12:13" ht="20.25" customHeight="1" x14ac:dyDescent="0.25">
      <c r="L207" s="56"/>
      <c r="M207" s="56"/>
    </row>
    <row r="208" spans="12:13" ht="20.25" customHeight="1" x14ac:dyDescent="0.25">
      <c r="L208" s="56"/>
      <c r="M208" s="56"/>
    </row>
    <row r="209" spans="12:13" ht="20.25" customHeight="1" x14ac:dyDescent="0.25">
      <c r="L209" s="56"/>
      <c r="M209" s="56"/>
    </row>
    <row r="210" spans="12:13" ht="20.25" customHeight="1" x14ac:dyDescent="0.25">
      <c r="L210" s="56"/>
      <c r="M210" s="56"/>
    </row>
    <row r="211" spans="12:13" ht="20.25" customHeight="1" x14ac:dyDescent="0.25">
      <c r="L211" s="56"/>
      <c r="M211" s="56"/>
    </row>
    <row r="212" spans="12:13" ht="20.25" customHeight="1" x14ac:dyDescent="0.25">
      <c r="L212" s="56"/>
      <c r="M212" s="56"/>
    </row>
    <row r="213" spans="12:13" ht="20.25" customHeight="1" x14ac:dyDescent="0.25">
      <c r="L213" s="56"/>
      <c r="M213" s="56"/>
    </row>
    <row r="214" spans="12:13" ht="20.25" customHeight="1" x14ac:dyDescent="0.25">
      <c r="L214" s="56"/>
      <c r="M214" s="56"/>
    </row>
    <row r="215" spans="12:13" ht="20.25" customHeight="1" x14ac:dyDescent="0.25">
      <c r="L215" s="56"/>
      <c r="M215" s="56"/>
    </row>
    <row r="216" spans="12:13" ht="20.25" customHeight="1" x14ac:dyDescent="0.25">
      <c r="L216" s="56"/>
      <c r="M216" s="56"/>
    </row>
    <row r="217" spans="12:13" ht="20.25" customHeight="1" x14ac:dyDescent="0.25">
      <c r="L217" s="56"/>
      <c r="M217" s="56"/>
    </row>
    <row r="218" spans="12:13" ht="20.25" customHeight="1" x14ac:dyDescent="0.25">
      <c r="L218" s="56"/>
      <c r="M218" s="56"/>
    </row>
    <row r="219" spans="12:13" ht="20.25" customHeight="1" x14ac:dyDescent="0.25">
      <c r="L219" s="56"/>
      <c r="M219" s="56"/>
    </row>
    <row r="220" spans="12:13" ht="20.25" customHeight="1" x14ac:dyDescent="0.25">
      <c r="L220" s="56"/>
      <c r="M220" s="56"/>
    </row>
    <row r="221" spans="12:13" ht="20.25" customHeight="1" x14ac:dyDescent="0.25">
      <c r="L221" s="56"/>
      <c r="M221" s="56"/>
    </row>
    <row r="222" spans="12:13" ht="20.25" customHeight="1" x14ac:dyDescent="0.25">
      <c r="L222" s="56"/>
      <c r="M222" s="56"/>
    </row>
    <row r="223" spans="12:13" ht="20.25" customHeight="1" x14ac:dyDescent="0.25">
      <c r="L223" s="56"/>
      <c r="M223" s="56"/>
    </row>
    <row r="224" spans="12:13" ht="20.25" customHeight="1" x14ac:dyDescent="0.25">
      <c r="L224" s="56"/>
      <c r="M224" s="56"/>
    </row>
    <row r="225" spans="12:13" ht="20.25" customHeight="1" x14ac:dyDescent="0.25">
      <c r="L225" s="56"/>
      <c r="M225" s="56"/>
    </row>
    <row r="226" spans="12:13" ht="20.25" customHeight="1" x14ac:dyDescent="0.25">
      <c r="L226" s="56"/>
      <c r="M226" s="56"/>
    </row>
    <row r="227" spans="12:13" ht="20.25" customHeight="1" x14ac:dyDescent="0.25">
      <c r="L227" s="56"/>
      <c r="M227" s="56"/>
    </row>
    <row r="228" spans="12:13" ht="20.25" customHeight="1" x14ac:dyDescent="0.25">
      <c r="L228" s="56"/>
      <c r="M228" s="56"/>
    </row>
    <row r="229" spans="12:13" ht="20.25" customHeight="1" x14ac:dyDescent="0.25">
      <c r="L229" s="56"/>
      <c r="M229" s="56"/>
    </row>
    <row r="230" spans="12:13" ht="20.25" customHeight="1" x14ac:dyDescent="0.25">
      <c r="L230" s="56"/>
      <c r="M230" s="56"/>
    </row>
    <row r="231" spans="12:13" ht="20.25" customHeight="1" x14ac:dyDescent="0.25">
      <c r="L231" s="56"/>
      <c r="M231" s="56"/>
    </row>
    <row r="232" spans="12:13" ht="20.25" customHeight="1" x14ac:dyDescent="0.25">
      <c r="L232" s="56"/>
      <c r="M232" s="56"/>
    </row>
    <row r="233" spans="12:13" ht="20.25" customHeight="1" x14ac:dyDescent="0.25">
      <c r="L233" s="56"/>
      <c r="M233" s="56"/>
    </row>
    <row r="234" spans="12:13" ht="20.25" customHeight="1" x14ac:dyDescent="0.25">
      <c r="L234" s="56"/>
      <c r="M234" s="56"/>
    </row>
    <row r="235" spans="12:13" ht="20.25" customHeight="1" x14ac:dyDescent="0.25">
      <c r="L235" s="56"/>
      <c r="M235" s="56"/>
    </row>
    <row r="236" spans="12:13" ht="20.25" customHeight="1" x14ac:dyDescent="0.25">
      <c r="L236" s="56"/>
      <c r="M236" s="56"/>
    </row>
    <row r="237" spans="12:13" ht="20.25" customHeight="1" x14ac:dyDescent="0.25">
      <c r="L237" s="56"/>
      <c r="M237" s="56"/>
    </row>
    <row r="238" spans="12:13" ht="20.25" customHeight="1" x14ac:dyDescent="0.25">
      <c r="L238" s="56"/>
      <c r="M238" s="56"/>
    </row>
    <row r="239" spans="12:13" ht="20.25" customHeight="1" x14ac:dyDescent="0.25">
      <c r="L239" s="56"/>
      <c r="M239" s="56"/>
    </row>
    <row r="240" spans="12:13" ht="20.25" customHeight="1" x14ac:dyDescent="0.25">
      <c r="L240" s="56"/>
      <c r="M240" s="56"/>
    </row>
    <row r="241" spans="12:13" ht="20.25" customHeight="1" x14ac:dyDescent="0.25">
      <c r="L241" s="56"/>
      <c r="M241" s="56"/>
    </row>
    <row r="242" spans="12:13" ht="20.25" customHeight="1" x14ac:dyDescent="0.25">
      <c r="L242" s="56"/>
      <c r="M242" s="56"/>
    </row>
    <row r="243" spans="12:13" ht="20.25" customHeight="1" x14ac:dyDescent="0.25">
      <c r="L243" s="56"/>
      <c r="M243" s="56"/>
    </row>
    <row r="244" spans="12:13" ht="20.25" customHeight="1" x14ac:dyDescent="0.25">
      <c r="L244" s="56"/>
      <c r="M244" s="56"/>
    </row>
    <row r="245" spans="12:13" ht="20.25" customHeight="1" x14ac:dyDescent="0.25">
      <c r="L245" s="56"/>
      <c r="M245" s="56"/>
    </row>
    <row r="246" spans="12:13" ht="20.25" customHeight="1" x14ac:dyDescent="0.25">
      <c r="L246" s="56"/>
      <c r="M246" s="56"/>
    </row>
    <row r="247" spans="12:13" ht="20.25" customHeight="1" x14ac:dyDescent="0.25">
      <c r="L247" s="56"/>
      <c r="M247" s="56"/>
    </row>
    <row r="248" spans="12:13" ht="20.25" customHeight="1" x14ac:dyDescent="0.25">
      <c r="L248" s="56"/>
      <c r="M248" s="56"/>
    </row>
    <row r="249" spans="12:13" ht="20.25" customHeight="1" x14ac:dyDescent="0.25">
      <c r="L249" s="56"/>
      <c r="M249" s="56"/>
    </row>
    <row r="250" spans="12:13" ht="20.25" customHeight="1" x14ac:dyDescent="0.25">
      <c r="L250" s="56"/>
      <c r="M250" s="56"/>
    </row>
    <row r="251" spans="12:13" ht="20.25" customHeight="1" x14ac:dyDescent="0.25">
      <c r="L251" s="56"/>
      <c r="M251" s="56"/>
    </row>
    <row r="252" spans="12:13" ht="20.25" customHeight="1" x14ac:dyDescent="0.25">
      <c r="L252" s="56"/>
      <c r="M252" s="56"/>
    </row>
    <row r="253" spans="12:13" ht="20.25" customHeight="1" x14ac:dyDescent="0.25">
      <c r="L253" s="56"/>
      <c r="M253" s="56"/>
    </row>
    <row r="254" spans="12:13" ht="20.25" customHeight="1" x14ac:dyDescent="0.25">
      <c r="L254" s="56"/>
      <c r="M254" s="56"/>
    </row>
  </sheetData>
  <hyperlinks>
    <hyperlink ref="V12" r:id="rId1" tooltip="https://www.vortx.com.br/investidor/operacao?operacaoDataId=93125 - Click once to follow. Click and hold to select this cell." xr:uid="{7BE0D34B-649F-48E0-9B3D-E81FE2E63252}"/>
    <hyperlink ref="V13" r:id="rId2" tooltip="https://www.vortx.com.br/investidor/operacao?operacaoDataId=94943 - Click once to follow. Click and hold to select this cell." xr:uid="{475F2C7D-A5ED-4254-AA52-23B07A43D8E3}"/>
    <hyperlink ref="V14" r:id="rId3" tooltip="https://www.oliveiratrust.com.br/investidor/ativo?id=40621 - Click once to follow. Click and hold to select this cell." xr:uid="{59D04BF8-5F08-4B75-8974-183FEDBA7EEC}"/>
    <hyperlink ref="V15" r:id="rId4" tooltip="https://www.oliveiratrust.com.br/investidor/ativo?id=32431 - Click once to follow. Click and hold to select this cell." xr:uid="{99B1C461-8948-42C4-8E68-A2B9E9160422}"/>
    <hyperlink ref="V16" r:id="rId5" tooltip="https://www.vortx.com.br/investidor/operacao?operacaoDataId=93513 - Click once to follow. Click and hold to select this cell." xr:uid="{03A13658-6056-45C3-AC75-D7F006DDF9E1}"/>
    <hyperlink ref="V17" r:id="rId6" tooltip="https://www.oliveiratrust.com.br/investidor/ativo?id=52141 - Click once to follow. Click and hold to select this cell." xr:uid="{437DA3DE-4595-468A-BB8C-FD99EAA4E987}"/>
    <hyperlink ref="V18" r:id="rId7" tooltip="https://www.oliveiratrust.com.br/investidor/ativo?id=40661 - Click once to follow. Click and hold to select this cell." xr:uid="{639532D6-2605-49CD-9C4C-EAF8166388F1}"/>
    <hyperlink ref="V19" r:id="rId8" tooltip="https://www.oliveiratrust.com.br/investidor/ativo?id=32331 - Click once to follow. Click and hold to select this cell." xr:uid="{3A049D4D-7176-44EC-A53A-56DF89A38513}"/>
    <hyperlink ref="V20" r:id="rId9" tooltip="https://vortx.com.br/investidor/operacao?operacaoDataId=87929 - Click once to follow. Click and hold to select this cell." xr:uid="{A0B4276A-848C-4E66-9B37-EA3EC8F758B0}"/>
    <hyperlink ref="V21" r:id="rId10" tooltip="https://vortx.com.br/investidor/operacao?operacaoDataId=87870 - Click once to follow. Click and hold to select this cell." xr:uid="{0E68F213-A609-44B6-94FA-2C8CD8A295CB}"/>
    <hyperlink ref="V22" r:id="rId11" tooltip="https://vortx.com.br/investidor/operacao?operacaoDataId=87936 - Click once to follow. Click and hold to select this cell." xr:uid="{7F60D965-C724-4FC7-86B0-B69440A48B3D}"/>
    <hyperlink ref="V23" r:id="rId12" tooltip="https://www.oliveiratrust.com.br/investidor/ativo?id=32891 - Click once to follow. Click and hold to select this cell." xr:uid="{ACA0F0A0-CAEB-45B2-9BEE-0ED707DE26F4}"/>
    <hyperlink ref="V24" r:id="rId13" tooltip="https://www.oliveiratrust.com.br/investidor/ativo?id=31901 - Click once to follow. Click and hold to select this cell." xr:uid="{14BCEC53-3B79-4B6E-9384-A8413A034EFF}"/>
    <hyperlink ref="V25" r:id="rId14" tooltip="https://www.oliveiratrust.com.br/investidor/ativo?id=34211 - Click once to follow. Click and hold to select this cell." xr:uid="{17898F41-F95D-45C6-9582-7639C8190189}"/>
    <hyperlink ref="V26" r:id="rId15" tooltip="https://vortx.com.br/investidor/operacao?operacaoDataId=87939 - Click once to follow. Click and hold to select this cell." xr:uid="{1244B64A-ADA2-4382-9045-CAF2FF554529}"/>
    <hyperlink ref="V27" r:id="rId16" tooltip="https://vortx.com.br/investidor/operacao?operacaoDataId=88062 - Click once to follow. Click and hold to select this cell." xr:uid="{C0A1F71F-F95F-4163-8101-DBE5E0E997D3}"/>
    <hyperlink ref="V28" r:id="rId17" tooltip="https://www.oliveiratrust.com.br/investidor/ativo?id=31871 - Click once to follow. Click and hold to select this cell." xr:uid="{C234FAE3-D50C-4445-BC2F-3E838A32B8A9}"/>
    <hyperlink ref="V29" r:id="rId18" tooltip="https://vortx.com.br/investidor/operacao?operacaoDataId=88065 - Click once to follow. Click and hold to select this cell." xr:uid="{2E294C40-044C-4FC5-8279-74BAD71430B2}"/>
    <hyperlink ref="V30" r:id="rId19" tooltip="https://www.vortx.com.br/investidor/operacao?operacaoDataId=94944 - Click once to follow. Click and hold to select this cell." xr:uid="{F19A407B-D1B7-4B08-AB5C-DC680C71D821}"/>
    <hyperlink ref="V31" r:id="rId20" tooltip="https://www.oliveiratrust.com.br/investidor/ativo?id=40411 - Click once to follow. Click and hold to select this cell." xr:uid="{E6C7983D-6444-4762-A783-AE3F3A09DB00}"/>
    <hyperlink ref="V32" r:id="rId21" tooltip="https://www.vortx.com.br/investidor/operacao?operacaoDataId=93126 - Click once to follow. Click and hold to select this cell." xr:uid="{581CFC9F-B1B4-48B7-99DE-9FD2B2DD827F}"/>
    <hyperlink ref="V33" r:id="rId22" tooltip="https://www.oliveiratrust.com.br/investidor/ativo?id=52151 - Click once to follow. Click and hold to select this cell." xr:uid="{EE546079-53A4-440D-9BD6-8B6C634464CF}"/>
    <hyperlink ref="V34" r:id="rId23" tooltip="https://vortx.com.br/investidor/operacao?operacaoDataId=88066 - Click once to follow. Click and hold to select this cell." xr:uid="{40D45BEC-8F00-4147-A9E5-0D53BEEC37D4}"/>
    <hyperlink ref="V35" r:id="rId24" tooltip="https://www.vortx.com.br/investidor/operacao?operacaoDataId=93514 - Click once to follow. Click and hold to select this cell." xr:uid="{09F7F5B4-CD05-42DF-BCEA-62351BA1CE36}"/>
    <hyperlink ref="V36" r:id="rId25" tooltip="https://www.oliveiratrust.com.br/investidor/ativo?id=40631 - Click once to follow. Click and hold to select this cell." xr:uid="{21400C1B-39C6-4434-9760-1C093ABFB96B}"/>
    <hyperlink ref="V37" r:id="rId26" tooltip="https://www.oliveiratrust.com.br/investidor/ativo?id=32441 - Click once to follow. Click and hold to select this cell." xr:uid="{BBF92C4B-EBBE-455E-9AC3-8F408A38070C}"/>
    <hyperlink ref="V38" r:id="rId27" tooltip="https://www.oliveiratrust.com.br/investidor/ativo?id=40671 - Click once to follow. Click and hold to select this cell." xr:uid="{53590610-4EE3-44EA-9585-1AA81C6AF48D}"/>
    <hyperlink ref="V39" r:id="rId28" tooltip="https://www.oliveiratrust.com.br/investidor/ativo?id=32341 - Click once to follow. Click and hold to select this cell." xr:uid="{1785AF22-2A1F-487A-80CD-2566EED194D1}"/>
    <hyperlink ref="V40" r:id="rId29" tooltip="https://vortx.com.br/investidor/operacao?operacaoDataId=87930 - Click once to follow. Click and hold to select this cell." xr:uid="{7669E9E2-5936-4D17-B104-CFDCC02A09F0}"/>
    <hyperlink ref="V41" r:id="rId30" tooltip="https://www.oliveiratrust.com.br/investidor/ativo?id=32901 - Click once to follow. Click and hold to select this cell." xr:uid="{B96D4788-566C-4271-8408-12CC329CE33E}"/>
    <hyperlink ref="V42" r:id="rId31" tooltip="https://vortx.com.br/investidor/operacao?operacaoDataId=87937 - Click once to follow. Click and hold to select this cell." xr:uid="{9B0F406A-898C-4E42-A97E-93C589B1D124}"/>
    <hyperlink ref="V43" r:id="rId32" tooltip="https://www.oliveiratrust.com.br/investidor/ativo?id=31911 - Click once to follow. Click and hold to select this cell." xr:uid="{8DF71165-A846-4B8E-8CB0-664AB90ED7F3}"/>
    <hyperlink ref="V44" r:id="rId33" tooltip="https://vortx.com.br/investidor/operacao?operacaoDataId=87940 - Click once to follow. Click and hold to select this cell." xr:uid="{BC7E524F-04A1-48F2-86B2-E44194BB3530}"/>
    <hyperlink ref="V45" r:id="rId34" tooltip="https://vortx.com.br/investidor/operacao?operacaoDataId=87871 - Click once to follow. Click and hold to select this cell." xr:uid="{DDE230E6-2CCB-4773-8AAC-F70435752925}"/>
    <hyperlink ref="V46" r:id="rId35" tooltip="https://www.oliveiratrust.com.br/investidor/ativo?id=34221 - Click once to follow. Click and hold to select this cell." xr:uid="{B43722BE-F7FE-4014-8100-51252B83B6A0}"/>
    <hyperlink ref="V47" r:id="rId36" tooltip="https://vortx.com.br/investidor/operacao?operacaoDataId=88164 - Click once to follow. Click and hold to select this cell." xr:uid="{0AC11984-BC0D-4E71-8E54-DF5C90B0D301}"/>
    <hyperlink ref="V48" r:id="rId37" tooltip="https://vortx.com.br/investidor/operacao?operacaoDataId=88063 - Click once to follow. Click and hold to select this cell." xr:uid="{A6DBB482-B60A-4F64-BF06-9D46D88D6AF9}"/>
    <hyperlink ref="V49" r:id="rId38" tooltip="https://www.oliveiratrust.com.br/investidor/ativo?id=41331 - Click once to follow. Click and hold to select this cell." xr:uid="{4EAA8C7E-A078-4E18-A32C-4010ECF845EB}"/>
    <hyperlink ref="V50" r:id="rId39" tooltip="https://www.oliveiratrust.com.br/investidor/ativo?id=41351 - Click once to follow. Click and hold to select this cell." xr:uid="{D5207BA7-E0C1-4901-86CF-BCD57119D77D}"/>
    <hyperlink ref="V51" r:id="rId40" tooltip="https://www.vortx.com.br/investidor/operacao?operacaoDataId=95058 - Click once to follow. Click and hold to select this cell." xr:uid="{581BFE7F-80F2-445C-811D-9D630504BCE8}"/>
    <hyperlink ref="V52" r:id="rId41" tooltip="https://www.pentagonotrustee.com.br/Site/DetalhesEmissor?ativo=23I1554281 - Click once to follow. Click and hold to select this cell." xr:uid="{0B198272-1E7D-4B20-9928-433C9C4172A0}"/>
    <hyperlink ref="V53" r:id="rId42" tooltip="https://www.pentagonotrustee.com.br/Site/DetalhesEmissor?ativo=23F1240696 - Click once to follow. Click and hold to select this cell." xr:uid="{AEC8B526-9E0D-429E-8FA2-8BD134B9F864}"/>
  </hyperlinks>
  <pageMargins left="0.7" right="0.7" top="0.75" bottom="0.75" header="0.3" footer="0.3"/>
  <pageSetup paperSize="9" orientation="portrait" r:id="rId43"/>
  <headerFooter>
    <oddFooter>&amp;L&amp;1#&amp;"Calibri"&amp;9&amp;K000000Corporativo | Interno</oddFooter>
  </headerFooter>
  <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M325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4.7109375" customWidth="1"/>
    <col min="10" max="10" width="12" customWidth="1"/>
    <col min="11" max="11" width="20.140625" customWidth="1"/>
    <col min="13" max="13" width="9.140625" bestFit="1" customWidth="1"/>
  </cols>
  <sheetData>
    <row r="9" spans="3:8" x14ac:dyDescent="0.25">
      <c r="C9" s="15" t="s">
        <v>154</v>
      </c>
    </row>
    <row r="10" spans="3:8" ht="9.9499999999999993" customHeight="1" thickBot="1" x14ac:dyDescent="0.3"/>
    <row r="11" spans="3:8" x14ac:dyDescent="0.25">
      <c r="C11" s="117" t="s">
        <v>155</v>
      </c>
      <c r="D11" s="117"/>
      <c r="E11" s="118"/>
      <c r="F11" s="121" t="s">
        <v>156</v>
      </c>
      <c r="G11" s="122"/>
      <c r="H11" s="123"/>
    </row>
    <row r="12" spans="3:8" x14ac:dyDescent="0.25">
      <c r="C12" s="119"/>
      <c r="D12" s="119"/>
      <c r="E12" s="120"/>
      <c r="F12" s="124">
        <v>10.06</v>
      </c>
      <c r="G12" s="125"/>
      <c r="H12" s="126"/>
    </row>
    <row r="13" spans="3:8" x14ac:dyDescent="0.25">
      <c r="C13" s="54" t="s">
        <v>157</v>
      </c>
      <c r="D13" s="55" t="s">
        <v>158</v>
      </c>
      <c r="E13" s="55" t="s">
        <v>159</v>
      </c>
      <c r="F13" s="55" t="s">
        <v>160</v>
      </c>
      <c r="G13" s="55" t="s">
        <v>161</v>
      </c>
      <c r="H13" s="55" t="s">
        <v>162</v>
      </c>
    </row>
    <row r="14" spans="3:8" x14ac:dyDescent="0.25">
      <c r="C14" s="85">
        <v>45778</v>
      </c>
      <c r="D14" s="94">
        <v>0.14000000000000001</v>
      </c>
      <c r="E14" s="95">
        <v>1.1370255134214524E-2</v>
      </c>
      <c r="F14" s="7">
        <f>$D14/$F$12</f>
        <v>1.3916500994035786E-2</v>
      </c>
      <c r="G14" s="8">
        <f>F14/$E14</f>
        <v>1.223939201870615</v>
      </c>
      <c r="H14" s="9">
        <f>G14/(1-15%)</f>
        <v>1.439928472788959</v>
      </c>
    </row>
    <row r="15" spans="3:8" x14ac:dyDescent="0.25">
      <c r="C15" s="36">
        <v>45748</v>
      </c>
      <c r="D15" s="82">
        <v>0.11</v>
      </c>
      <c r="E15" s="35">
        <v>1.0558782168434533E-2</v>
      </c>
      <c r="F15" s="10">
        <f>$D15/$F$12</f>
        <v>1.0934393638170973E-2</v>
      </c>
      <c r="G15" s="11">
        <f>F15/$E15</f>
        <v>1.035573370464951</v>
      </c>
      <c r="H15" s="12">
        <f>G15/(1-15%)</f>
        <v>1.2183216123117071</v>
      </c>
    </row>
    <row r="16" spans="3:8" x14ac:dyDescent="0.25">
      <c r="C16" s="36">
        <v>45717</v>
      </c>
      <c r="D16" s="82">
        <v>0.1</v>
      </c>
      <c r="E16" s="35">
        <v>9.6050917429366667E-3</v>
      </c>
      <c r="F16" s="10">
        <f>$D16/$F$12</f>
        <v>9.9403578528827041E-3</v>
      </c>
      <c r="G16" s="11">
        <f>F16/$E16</f>
        <v>1.0349050398391648</v>
      </c>
      <c r="H16" s="12">
        <f>G16/(1-15%)</f>
        <v>1.2175353409872527</v>
      </c>
    </row>
    <row r="17" spans="3:8" x14ac:dyDescent="0.25">
      <c r="C17" s="36">
        <v>45689</v>
      </c>
      <c r="D17" s="82">
        <v>0.1</v>
      </c>
      <c r="E17" s="35">
        <v>9.853321565688411E-3</v>
      </c>
      <c r="F17" s="10">
        <f t="shared" ref="F17:F22" si="0">$D17/$F$12</f>
        <v>9.9403578528827041E-3</v>
      </c>
      <c r="G17" s="11">
        <f t="shared" ref="G17:G22" si="1">F17/$E17</f>
        <v>1.0088331926055649</v>
      </c>
      <c r="H17" s="12">
        <f t="shared" ref="H17:H22" si="2">G17/(1-15%)</f>
        <v>1.1868625795359589</v>
      </c>
    </row>
    <row r="18" spans="3:8" x14ac:dyDescent="0.25">
      <c r="C18" s="36">
        <v>45658</v>
      </c>
      <c r="D18" s="82">
        <v>0.11</v>
      </c>
      <c r="E18" s="35">
        <v>1.0096473176575138E-2</v>
      </c>
      <c r="F18" s="10">
        <f t="shared" si="0"/>
        <v>1.0934393638170973E-2</v>
      </c>
      <c r="G18" s="11">
        <f t="shared" si="1"/>
        <v>1.0829914017441158</v>
      </c>
      <c r="H18" s="12">
        <f t="shared" si="2"/>
        <v>1.2741075314636656</v>
      </c>
    </row>
    <row r="19" spans="3:8" x14ac:dyDescent="0.25">
      <c r="C19" s="36">
        <v>45627</v>
      </c>
      <c r="D19" s="82">
        <v>0.09</v>
      </c>
      <c r="E19" s="35">
        <v>9.2784910502750062E-3</v>
      </c>
      <c r="F19" s="10">
        <f t="shared" si="0"/>
        <v>8.9463220675944331E-3</v>
      </c>
      <c r="G19" s="11">
        <f t="shared" si="1"/>
        <v>0.96420010744411633</v>
      </c>
      <c r="H19" s="12">
        <f t="shared" si="2"/>
        <v>1.1343530675813134</v>
      </c>
    </row>
    <row r="20" spans="3:8" x14ac:dyDescent="0.25">
      <c r="C20" s="36">
        <v>45597</v>
      </c>
      <c r="D20" s="82">
        <v>0.08</v>
      </c>
      <c r="E20" s="35">
        <v>7.9119119006352268E-3</v>
      </c>
      <c r="F20" s="10">
        <f t="shared" si="0"/>
        <v>7.9522862823061622E-3</v>
      </c>
      <c r="G20" s="11">
        <f t="shared" si="1"/>
        <v>1.0051029867594574</v>
      </c>
      <c r="H20" s="12">
        <f t="shared" si="2"/>
        <v>1.1824741020699499</v>
      </c>
    </row>
    <row r="21" spans="3:8" x14ac:dyDescent="0.25">
      <c r="C21" s="36">
        <v>45566</v>
      </c>
      <c r="D21" s="82">
        <v>0.08</v>
      </c>
      <c r="E21" s="35">
        <v>9.2794693386608618E-3</v>
      </c>
      <c r="F21" s="10">
        <f t="shared" si="0"/>
        <v>7.9522862823061622E-3</v>
      </c>
      <c r="G21" s="11">
        <f t="shared" si="1"/>
        <v>0.85697640587859003</v>
      </c>
      <c r="H21" s="12">
        <f t="shared" si="2"/>
        <v>1.008207536327753</v>
      </c>
    </row>
    <row r="22" spans="3:8" x14ac:dyDescent="0.25">
      <c r="C22" s="36">
        <v>45536</v>
      </c>
      <c r="D22" s="82">
        <v>0.08</v>
      </c>
      <c r="E22" s="35">
        <v>8.3424328794066138E-3</v>
      </c>
      <c r="F22" s="10">
        <f t="shared" si="0"/>
        <v>7.9522862823061622E-3</v>
      </c>
      <c r="G22" s="11">
        <f t="shared" si="1"/>
        <v>0.95323347484598497</v>
      </c>
      <c r="H22" s="12">
        <f t="shared" si="2"/>
        <v>1.1214511468776294</v>
      </c>
    </row>
    <row r="23" spans="3:8" x14ac:dyDescent="0.25">
      <c r="C23" s="36">
        <v>45505</v>
      </c>
      <c r="D23" s="82">
        <v>0.09</v>
      </c>
      <c r="E23" s="35">
        <v>8.6750263261006211E-3</v>
      </c>
      <c r="F23" s="10">
        <f t="shared" ref="F23:F28" si="3">$D23/$F$12</f>
        <v>8.9463220675944331E-3</v>
      </c>
      <c r="G23" s="11">
        <f t="shared" ref="G23:G28" si="4">F23/$E23</f>
        <v>1.0312731894170237</v>
      </c>
      <c r="H23" s="12">
        <f t="shared" ref="H23:H28" si="5">G23/(1-15%)</f>
        <v>1.2132625757847337</v>
      </c>
    </row>
    <row r="24" spans="3:8" x14ac:dyDescent="0.25">
      <c r="C24" s="36">
        <v>45474</v>
      </c>
      <c r="D24" s="82">
        <v>0.1</v>
      </c>
      <c r="E24" s="35">
        <v>9.0711288991536243E-3</v>
      </c>
      <c r="F24" s="10">
        <f t="shared" si="3"/>
        <v>9.9403578528827041E-3</v>
      </c>
      <c r="G24" s="11">
        <f t="shared" si="4"/>
        <v>1.0958236800945671</v>
      </c>
      <c r="H24" s="12">
        <f t="shared" si="5"/>
        <v>1.2892043295230202</v>
      </c>
    </row>
    <row r="25" spans="3:8" x14ac:dyDescent="0.25">
      <c r="C25" s="36">
        <v>45444</v>
      </c>
      <c r="D25" s="82">
        <v>0.09</v>
      </c>
      <c r="E25" s="35">
        <v>7.8832875793835022E-3</v>
      </c>
      <c r="F25" s="10">
        <f t="shared" si="3"/>
        <v>8.9463220675944331E-3</v>
      </c>
      <c r="G25" s="11">
        <f t="shared" si="4"/>
        <v>1.1348465950920015</v>
      </c>
      <c r="H25" s="12">
        <f t="shared" si="5"/>
        <v>1.3351136412847076</v>
      </c>
    </row>
    <row r="26" spans="3:8" x14ac:dyDescent="0.25">
      <c r="C26" s="36">
        <v>45413</v>
      </c>
      <c r="D26" s="82">
        <v>0.11000000000000001</v>
      </c>
      <c r="E26" s="35">
        <v>8.3333821157591803E-3</v>
      </c>
      <c r="F26" s="10">
        <f t="shared" si="3"/>
        <v>1.0934393638170975E-2</v>
      </c>
      <c r="G26" s="11">
        <f t="shared" si="4"/>
        <v>1.3121195555755263</v>
      </c>
      <c r="H26" s="12">
        <f t="shared" si="5"/>
        <v>1.5436700653829722</v>
      </c>
    </row>
    <row r="27" spans="3:8" x14ac:dyDescent="0.25">
      <c r="C27" s="36">
        <v>45383</v>
      </c>
      <c r="D27" s="82">
        <v>0.11599999999999999</v>
      </c>
      <c r="E27" s="35">
        <v>8.8742293650134751E-3</v>
      </c>
      <c r="F27" s="10">
        <f t="shared" si="3"/>
        <v>1.1530815109343935E-2</v>
      </c>
      <c r="G27" s="11">
        <f t="shared" si="4"/>
        <v>1.2993595990209597</v>
      </c>
      <c r="H27" s="12">
        <f t="shared" si="5"/>
        <v>1.5286583517893644</v>
      </c>
    </row>
    <row r="28" spans="3:8" x14ac:dyDescent="0.25">
      <c r="C28" s="36">
        <v>45352</v>
      </c>
      <c r="D28" s="82">
        <v>0.1</v>
      </c>
      <c r="E28" s="35">
        <v>8.3348054593543885E-3</v>
      </c>
      <c r="F28" s="10">
        <f t="shared" si="3"/>
        <v>9.9403578528827041E-3</v>
      </c>
      <c r="G28" s="11">
        <f t="shared" si="4"/>
        <v>1.1926322577483028</v>
      </c>
      <c r="H28" s="12">
        <f t="shared" si="5"/>
        <v>1.4030967738215328</v>
      </c>
    </row>
    <row r="29" spans="3:8" x14ac:dyDescent="0.25">
      <c r="C29" s="36">
        <v>45323</v>
      </c>
      <c r="D29" s="82">
        <v>0.09</v>
      </c>
      <c r="E29" s="35">
        <v>8.0200330802819852E-3</v>
      </c>
      <c r="F29" s="10">
        <f t="shared" ref="F29:F34" si="6">$D29/$F$12</f>
        <v>8.9463220675944331E-3</v>
      </c>
      <c r="G29" s="11">
        <f t="shared" ref="G29:G34" si="7">F29/$E29</f>
        <v>1.1154969035713602</v>
      </c>
      <c r="H29" s="12">
        <f t="shared" ref="H29:H34" si="8">G29/(1-15%)</f>
        <v>1.3123492983192473</v>
      </c>
    </row>
    <row r="30" spans="3:8" x14ac:dyDescent="0.25">
      <c r="C30" s="36">
        <v>45292</v>
      </c>
      <c r="D30" s="82">
        <v>0.09</v>
      </c>
      <c r="E30" s="35">
        <v>9.6669555417832065E-3</v>
      </c>
      <c r="F30" s="10">
        <f t="shared" si="6"/>
        <v>8.9463220675944331E-3</v>
      </c>
      <c r="G30" s="11">
        <f t="shared" si="7"/>
        <v>0.92545393727383973</v>
      </c>
      <c r="H30" s="12">
        <f t="shared" si="8"/>
        <v>1.0887693379692231</v>
      </c>
    </row>
    <row r="31" spans="3:8" x14ac:dyDescent="0.25">
      <c r="C31" s="36">
        <v>45261</v>
      </c>
      <c r="D31" s="82">
        <v>8.1000000000000003E-2</v>
      </c>
      <c r="E31" s="35">
        <v>8.9631800767298042E-3</v>
      </c>
      <c r="F31" s="10">
        <f t="shared" si="6"/>
        <v>8.0516898608349891E-3</v>
      </c>
      <c r="G31" s="11">
        <f t="shared" si="7"/>
        <v>0.89830727397062737</v>
      </c>
      <c r="H31" s="12">
        <f t="shared" si="8"/>
        <v>1.0568320870242676</v>
      </c>
    </row>
    <row r="32" spans="3:8" x14ac:dyDescent="0.25">
      <c r="C32" s="36">
        <v>45231</v>
      </c>
      <c r="D32" s="82">
        <v>8.4999999999999992E-2</v>
      </c>
      <c r="E32" s="35">
        <v>9.1777251698492712E-3</v>
      </c>
      <c r="F32" s="10">
        <f t="shared" si="6"/>
        <v>8.4493041749502968E-3</v>
      </c>
      <c r="G32" s="11">
        <f t="shared" si="7"/>
        <v>0.92063164003951781</v>
      </c>
      <c r="H32" s="12">
        <f t="shared" si="8"/>
        <v>1.083096047105315</v>
      </c>
    </row>
    <row r="33" spans="3:13" x14ac:dyDescent="0.25">
      <c r="C33" s="36">
        <v>45200</v>
      </c>
      <c r="D33" s="82">
        <v>8.4999999999999992E-2</v>
      </c>
      <c r="E33" s="35">
        <v>9.9757196542356041E-3</v>
      </c>
      <c r="F33" s="10">
        <f t="shared" si="6"/>
        <v>8.4493041749502968E-3</v>
      </c>
      <c r="G33" s="11">
        <f t="shared" si="7"/>
        <v>0.84698693104941014</v>
      </c>
      <c r="H33" s="12">
        <f t="shared" si="8"/>
        <v>0.99645521299930606</v>
      </c>
    </row>
    <row r="34" spans="3:13" x14ac:dyDescent="0.25">
      <c r="C34" s="36">
        <v>45170</v>
      </c>
      <c r="D34" s="82">
        <v>5.6999999999999995E-2</v>
      </c>
      <c r="E34" s="35">
        <v>9.7468428306428656E-3</v>
      </c>
      <c r="F34" s="10">
        <f t="shared" si="6"/>
        <v>5.6660039761431405E-3</v>
      </c>
      <c r="G34" s="11">
        <f t="shared" si="7"/>
        <v>0.58131685045027359</v>
      </c>
      <c r="H34" s="12">
        <f t="shared" si="8"/>
        <v>0.68390217700032185</v>
      </c>
    </row>
    <row r="35" spans="3:13" x14ac:dyDescent="0.25">
      <c r="C35" s="36">
        <v>45139</v>
      </c>
      <c r="D35" s="82">
        <v>0.08</v>
      </c>
      <c r="E35" s="35">
        <v>1.1392757195863634E-2</v>
      </c>
      <c r="F35" s="10">
        <f t="shared" ref="F35" si="9">$D35/$F$12</f>
        <v>7.9522862823061622E-3</v>
      </c>
      <c r="G35" s="11">
        <f t="shared" ref="G35:G37" si="10">F35/$E35</f>
        <v>0.698012442957478</v>
      </c>
      <c r="H35" s="12">
        <f t="shared" ref="H35:H37" si="11">G35/(1-15%)</f>
        <v>0.82119110936173889</v>
      </c>
    </row>
    <row r="36" spans="3:13" x14ac:dyDescent="0.25">
      <c r="C36" s="36">
        <v>45108</v>
      </c>
      <c r="D36" s="82">
        <v>0.09</v>
      </c>
      <c r="E36" s="35">
        <v>1.0719830392054597E-2</v>
      </c>
      <c r="F36" s="10">
        <f t="shared" ref="F36:F42" si="12">$D36/$F$12</f>
        <v>8.9463220675944331E-3</v>
      </c>
      <c r="G36" s="11">
        <f t="shared" si="10"/>
        <v>0.83455817306823565</v>
      </c>
      <c r="H36" s="12">
        <f t="shared" si="11"/>
        <v>0.98183314478615957</v>
      </c>
    </row>
    <row r="37" spans="3:13" x14ac:dyDescent="0.25">
      <c r="C37" s="36">
        <v>45078</v>
      </c>
      <c r="D37" s="82">
        <v>0.11000000000000001</v>
      </c>
      <c r="E37" s="35">
        <v>1.0719830392052376E-2</v>
      </c>
      <c r="F37" s="10">
        <f t="shared" si="12"/>
        <v>1.0934393638170975E-2</v>
      </c>
      <c r="G37" s="11">
        <f t="shared" si="10"/>
        <v>1.0200155448613883</v>
      </c>
      <c r="H37" s="12">
        <f t="shared" si="11"/>
        <v>1.2000182880722217</v>
      </c>
    </row>
    <row r="38" spans="3:13" x14ac:dyDescent="0.25">
      <c r="C38" s="36">
        <v>45047</v>
      </c>
      <c r="D38" s="82">
        <v>0.14699999999999999</v>
      </c>
      <c r="E38" s="35">
        <v>1.123E-2</v>
      </c>
      <c r="F38" s="10">
        <f t="shared" si="12"/>
        <v>1.4612326043737573E-2</v>
      </c>
      <c r="G38" s="11">
        <v>1.3006694820114755</v>
      </c>
      <c r="H38" s="12">
        <v>1.5301993906017359</v>
      </c>
      <c r="L38" s="96"/>
      <c r="M38" s="97"/>
    </row>
    <row r="39" spans="3:13" x14ac:dyDescent="0.25">
      <c r="C39" s="36">
        <v>45046</v>
      </c>
      <c r="D39" s="82">
        <v>0.10200000000000001</v>
      </c>
      <c r="E39" s="35">
        <v>9.1814190202477164E-3</v>
      </c>
      <c r="F39" s="10">
        <f t="shared" si="12"/>
        <v>1.0139165009940358E-2</v>
      </c>
      <c r="G39" s="11">
        <v>1.103874587662778</v>
      </c>
      <c r="H39" s="12">
        <v>1.2986759854856211</v>
      </c>
    </row>
    <row r="40" spans="3:13" x14ac:dyDescent="0.25">
      <c r="C40" s="36">
        <v>45016</v>
      </c>
      <c r="D40" s="82">
        <v>0.13500000000000001</v>
      </c>
      <c r="E40" s="35">
        <v>1.1746740629072994E-2</v>
      </c>
      <c r="F40" s="10">
        <f t="shared" si="12"/>
        <v>1.341948310139165E-2</v>
      </c>
      <c r="G40" s="11">
        <v>1.1419465081540496</v>
      </c>
      <c r="H40" s="12">
        <v>1.3434664801812348</v>
      </c>
    </row>
    <row r="41" spans="3:13" x14ac:dyDescent="0.25">
      <c r="C41" s="36">
        <v>44985</v>
      </c>
      <c r="D41" s="82">
        <v>8.6999999999999994E-2</v>
      </c>
      <c r="E41" s="35">
        <v>9.1814190202512691E-3</v>
      </c>
      <c r="F41" s="10">
        <f t="shared" si="12"/>
        <v>8.6481113320079506E-3</v>
      </c>
      <c r="G41" s="11">
        <v>0.94154008947671097</v>
      </c>
      <c r="H41" s="12">
        <v>1.1076942229137776</v>
      </c>
    </row>
    <row r="42" spans="3:13" x14ac:dyDescent="0.25">
      <c r="C42" s="36">
        <v>44957</v>
      </c>
      <c r="D42" s="82">
        <v>0.10800000000000001</v>
      </c>
      <c r="E42" s="35">
        <v>1.1233155156775032E-2</v>
      </c>
      <c r="F42" s="10">
        <f t="shared" si="12"/>
        <v>1.0735586481113321E-2</v>
      </c>
      <c r="G42" s="11">
        <v>0.95532549894288654</v>
      </c>
      <c r="H42" s="12">
        <v>1.1239123516975136</v>
      </c>
      <c r="K42" s="97"/>
      <c r="L42" s="97"/>
      <c r="M42" s="97"/>
    </row>
    <row r="43" spans="3:13" x14ac:dyDescent="0.25">
      <c r="C43" s="36">
        <v>44896</v>
      </c>
      <c r="D43" s="82">
        <v>6.0999999999999999E-2</v>
      </c>
      <c r="E43" s="35">
        <v>1.1233155156775698E-2</v>
      </c>
      <c r="F43" s="10">
        <v>6.0612082670906198E-3</v>
      </c>
      <c r="G43" s="11">
        <v>0.53958199477326507</v>
      </c>
      <c r="H43" s="12">
        <v>0.63480234679207659</v>
      </c>
    </row>
    <row r="44" spans="3:13" x14ac:dyDescent="0.25">
      <c r="C44" s="36">
        <v>44866</v>
      </c>
      <c r="D44" s="82">
        <v>5.1000000000000004E-2</v>
      </c>
      <c r="E44" s="35">
        <v>1.0206766202560899E-2</v>
      </c>
      <c r="F44" s="10">
        <v>5.0675675675675678E-3</v>
      </c>
      <c r="G44" s="11">
        <v>0.49649100087117742</v>
      </c>
      <c r="H44" s="12">
        <v>0.58410705984844402</v>
      </c>
    </row>
    <row r="45" spans="3:13" x14ac:dyDescent="0.25">
      <c r="C45" s="36">
        <v>44835</v>
      </c>
      <c r="D45" s="82">
        <v>3.4999999999999996E-2</v>
      </c>
      <c r="E45" s="35">
        <v>1.0206766202563333E-2</v>
      </c>
      <c r="F45" s="10">
        <v>3.4777424483306836E-3</v>
      </c>
      <c r="G45" s="11">
        <v>0.34072911824484442</v>
      </c>
      <c r="H45" s="12">
        <v>0.40085778617040518</v>
      </c>
    </row>
    <row r="46" spans="3:13" x14ac:dyDescent="0.25">
      <c r="C46" s="36">
        <v>44805</v>
      </c>
      <c r="D46" s="82">
        <v>3.4999999999999996E-2</v>
      </c>
      <c r="E46" s="35">
        <v>1.07198303920506E-2</v>
      </c>
      <c r="F46" s="10">
        <v>3.4777424483306836E-3</v>
      </c>
      <c r="G46" s="11">
        <v>0.32442140604292014</v>
      </c>
      <c r="H46" s="12">
        <v>0.38167224240343545</v>
      </c>
    </row>
    <row r="47" spans="3:13" x14ac:dyDescent="0.25">
      <c r="C47" s="36">
        <v>44774</v>
      </c>
      <c r="D47" s="82">
        <v>0.1</v>
      </c>
      <c r="E47" s="35">
        <v>1.1675934032394641E-2</v>
      </c>
      <c r="F47" s="10">
        <v>9.9364069952305248E-3</v>
      </c>
      <c r="G47" s="11">
        <v>0.85101602729701675</v>
      </c>
      <c r="H47" s="12">
        <v>1.0011953262317845</v>
      </c>
    </row>
    <row r="48" spans="3:13" x14ac:dyDescent="0.25">
      <c r="C48" s="36">
        <v>44743</v>
      </c>
      <c r="D48" s="82">
        <v>0.12</v>
      </c>
      <c r="E48" s="35">
        <v>1.03E-2</v>
      </c>
      <c r="F48" s="10">
        <v>1.1923688394276629E-2</v>
      </c>
      <c r="G48" s="11">
        <v>1.1576396499297699</v>
      </c>
      <c r="H48" s="12">
        <v>1.3619289999173763</v>
      </c>
    </row>
    <row r="49" spans="3:11" x14ac:dyDescent="0.25">
      <c r="C49" s="36">
        <v>44713</v>
      </c>
      <c r="D49" s="82">
        <v>0.16499999999999998</v>
      </c>
      <c r="E49" s="35">
        <v>1.01E-2</v>
      </c>
      <c r="F49" s="10">
        <v>1.6395071542130366E-2</v>
      </c>
      <c r="G49" s="11">
        <v>1.6232744101119174</v>
      </c>
      <c r="H49" s="12">
        <v>1.9097346001316675</v>
      </c>
    </row>
    <row r="50" spans="3:11" x14ac:dyDescent="0.25">
      <c r="C50" s="36">
        <v>44682</v>
      </c>
      <c r="D50" s="82">
        <v>0.14299999999999999</v>
      </c>
      <c r="E50" s="35">
        <v>1.03E-2</v>
      </c>
      <c r="F50" s="10">
        <v>1.4209062003179649E-2</v>
      </c>
      <c r="G50" s="11">
        <v>1.3795205828329755</v>
      </c>
      <c r="H50" s="12">
        <v>1.6229653915682065</v>
      </c>
    </row>
    <row r="51" spans="3:11" x14ac:dyDescent="0.25">
      <c r="C51" s="36">
        <v>44652</v>
      </c>
      <c r="D51" s="82">
        <v>0.10600000000000001</v>
      </c>
      <c r="E51" s="35">
        <v>8.3000000000000001E-3</v>
      </c>
      <c r="F51" s="10">
        <v>1.0532591414944356E-2</v>
      </c>
      <c r="G51" s="11">
        <v>1.2689869174631754</v>
      </c>
      <c r="H51" s="12">
        <v>1.4929257852507947</v>
      </c>
    </row>
    <row r="52" spans="3:11" x14ac:dyDescent="0.25">
      <c r="C52" s="36">
        <v>44621</v>
      </c>
      <c r="D52" s="82">
        <v>6.8000000000000005E-2</v>
      </c>
      <c r="E52" s="35">
        <v>9.1999999999999998E-3</v>
      </c>
      <c r="F52" s="10">
        <v>6.7567567567567571E-3</v>
      </c>
      <c r="G52" s="11">
        <v>0.73443008225616924</v>
      </c>
      <c r="H52" s="12">
        <v>0.8640353908896109</v>
      </c>
    </row>
    <row r="53" spans="3:11" x14ac:dyDescent="0.25">
      <c r="C53" s="36">
        <v>44593</v>
      </c>
      <c r="D53" s="82">
        <v>2.5000000000000001E-2</v>
      </c>
      <c r="E53" s="35">
        <v>7.4999999999999997E-3</v>
      </c>
      <c r="F53" s="10">
        <v>2.4841017488076312E-3</v>
      </c>
      <c r="G53" s="11">
        <v>0.33121356650768419</v>
      </c>
      <c r="H53" s="12">
        <v>0.38966301942080495</v>
      </c>
    </row>
    <row r="54" spans="3:11" x14ac:dyDescent="0.25">
      <c r="C54" s="36">
        <v>44562</v>
      </c>
      <c r="D54" s="82">
        <v>0</v>
      </c>
      <c r="E54" s="35">
        <v>7.3000000000000001E-3</v>
      </c>
      <c r="F54" s="10">
        <v>0</v>
      </c>
      <c r="G54" s="11">
        <v>0</v>
      </c>
      <c r="H54" s="12">
        <v>0</v>
      </c>
    </row>
    <row r="55" spans="3:11" x14ac:dyDescent="0.25">
      <c r="C55" s="59"/>
      <c r="D55" s="60"/>
      <c r="E55" s="61"/>
      <c r="F55" s="61"/>
      <c r="G55" s="62"/>
      <c r="H55" s="62"/>
    </row>
    <row r="56" spans="3:11" x14ac:dyDescent="0.25">
      <c r="C56" s="59"/>
      <c r="D56" s="60"/>
      <c r="E56" s="61"/>
      <c r="F56" s="61"/>
      <c r="G56" s="62"/>
      <c r="H56" s="62"/>
    </row>
    <row r="57" spans="3:11" x14ac:dyDescent="0.25">
      <c r="C57" s="59"/>
      <c r="D57" s="60"/>
      <c r="E57" s="61"/>
      <c r="F57" s="61"/>
      <c r="G57" s="62"/>
      <c r="H57" s="62"/>
    </row>
    <row r="58" spans="3:11" x14ac:dyDescent="0.25">
      <c r="C58" s="59"/>
      <c r="D58" s="60"/>
      <c r="E58" s="61"/>
      <c r="F58" s="61"/>
      <c r="G58" s="62"/>
      <c r="H58" s="62"/>
    </row>
    <row r="59" spans="3:11" x14ac:dyDescent="0.25">
      <c r="C59" s="59"/>
      <c r="D59" s="60"/>
      <c r="E59" s="61"/>
      <c r="F59" s="61"/>
      <c r="G59" s="62"/>
      <c r="H59" s="62"/>
      <c r="I59" s="61"/>
      <c r="J59" s="62"/>
      <c r="K59" s="62"/>
    </row>
    <row r="60" spans="3:11" x14ac:dyDescent="0.25">
      <c r="C60" s="59"/>
      <c r="D60" s="60"/>
      <c r="E60" s="61"/>
      <c r="F60" s="61"/>
      <c r="G60" s="62"/>
      <c r="H60" s="62"/>
      <c r="I60" s="61"/>
      <c r="J60" s="62"/>
      <c r="K60" s="62"/>
    </row>
    <row r="61" spans="3:11" x14ac:dyDescent="0.25">
      <c r="C61" s="59"/>
      <c r="D61" s="60"/>
      <c r="E61" s="61"/>
      <c r="F61" s="61"/>
      <c r="G61" s="62"/>
      <c r="H61" s="62"/>
      <c r="I61" s="61"/>
      <c r="J61" s="62"/>
      <c r="K61" s="62"/>
    </row>
    <row r="62" spans="3:11" x14ac:dyDescent="0.25">
      <c r="C62" s="59"/>
      <c r="D62" s="60"/>
      <c r="E62" s="61"/>
      <c r="F62" s="61"/>
      <c r="G62" s="62"/>
      <c r="H62" s="62"/>
      <c r="I62" s="61"/>
      <c r="J62" s="62"/>
      <c r="K62" s="62"/>
    </row>
    <row r="63" spans="3:11" x14ac:dyDescent="0.25">
      <c r="C63" s="59"/>
      <c r="D63" s="60"/>
      <c r="E63" s="61"/>
      <c r="F63" s="61"/>
      <c r="G63" s="62"/>
      <c r="H63" s="62"/>
      <c r="I63" s="61"/>
      <c r="J63" s="62"/>
      <c r="K63" s="62"/>
    </row>
    <row r="64" spans="3:11" x14ac:dyDescent="0.25">
      <c r="C64" s="59"/>
      <c r="D64" s="60"/>
      <c r="E64" s="61"/>
      <c r="F64" s="61"/>
      <c r="G64" s="62"/>
      <c r="H64" s="62"/>
      <c r="I64" s="61"/>
      <c r="J64" s="62"/>
      <c r="K64" s="62"/>
    </row>
    <row r="65" spans="3:11" x14ac:dyDescent="0.25">
      <c r="C65" s="59"/>
      <c r="D65" s="60"/>
      <c r="E65" s="61"/>
      <c r="F65" s="61"/>
      <c r="G65" s="62"/>
      <c r="H65" s="62"/>
      <c r="I65" s="61"/>
      <c r="J65" s="62"/>
      <c r="K65" s="62"/>
    </row>
    <row r="66" spans="3:11" x14ac:dyDescent="0.25">
      <c r="C66" s="59"/>
      <c r="D66" s="60"/>
      <c r="E66" s="61"/>
      <c r="F66" s="61"/>
      <c r="G66" s="62"/>
      <c r="H66" s="62"/>
      <c r="I66" s="61"/>
      <c r="J66" s="62"/>
      <c r="K66" s="62"/>
    </row>
    <row r="67" spans="3:11" x14ac:dyDescent="0.25">
      <c r="C67" s="59"/>
      <c r="D67" s="60"/>
      <c r="E67" s="61"/>
      <c r="F67" s="61"/>
      <c r="G67" s="62"/>
      <c r="H67" s="62"/>
      <c r="I67" s="61"/>
      <c r="J67" s="62"/>
      <c r="K67" s="62"/>
    </row>
    <row r="68" spans="3:11" x14ac:dyDescent="0.25">
      <c r="C68" s="59"/>
      <c r="D68" s="60"/>
      <c r="E68" s="61"/>
      <c r="F68" s="61"/>
      <c r="G68" s="62"/>
      <c r="H68" s="62"/>
      <c r="I68" s="61"/>
      <c r="J68" s="62"/>
      <c r="K68" s="62"/>
    </row>
    <row r="69" spans="3:11" x14ac:dyDescent="0.25">
      <c r="C69" s="59"/>
      <c r="D69" s="60"/>
      <c r="E69" s="61"/>
      <c r="F69" s="61"/>
      <c r="G69" s="62"/>
      <c r="H69" s="62"/>
      <c r="I69" s="61"/>
      <c r="J69" s="62"/>
      <c r="K69" s="62"/>
    </row>
    <row r="70" spans="3:11" x14ac:dyDescent="0.25">
      <c r="C70" s="59"/>
      <c r="D70" s="60"/>
      <c r="E70" s="61"/>
      <c r="F70" s="61"/>
      <c r="G70" s="62"/>
      <c r="H70" s="62"/>
      <c r="I70" s="61"/>
      <c r="J70" s="62"/>
      <c r="K70" s="62"/>
    </row>
    <row r="71" spans="3:11" x14ac:dyDescent="0.25">
      <c r="C71" s="59"/>
      <c r="D71" s="60"/>
      <c r="E71" s="61"/>
      <c r="F71" s="61"/>
      <c r="G71" s="62"/>
      <c r="H71" s="62"/>
      <c r="I71" s="61"/>
      <c r="J71" s="62"/>
      <c r="K71" s="62"/>
    </row>
    <row r="72" spans="3:11" x14ac:dyDescent="0.25">
      <c r="C72" s="59"/>
      <c r="D72" s="60"/>
      <c r="E72" s="61"/>
      <c r="F72" s="61"/>
      <c r="G72" s="62"/>
      <c r="H72" s="62"/>
      <c r="I72" s="61"/>
      <c r="J72" s="62"/>
      <c r="K72" s="62"/>
    </row>
    <row r="73" spans="3:11" x14ac:dyDescent="0.25">
      <c r="C73" s="59"/>
      <c r="D73" s="60"/>
      <c r="E73" s="61"/>
      <c r="F73" s="61"/>
      <c r="G73" s="62"/>
      <c r="H73" s="62"/>
      <c r="I73" s="61"/>
      <c r="J73" s="62"/>
      <c r="K73" s="62"/>
    </row>
    <row r="74" spans="3:11" x14ac:dyDescent="0.25">
      <c r="C74" s="59"/>
      <c r="D74" s="60"/>
      <c r="E74" s="61"/>
      <c r="F74" s="61"/>
      <c r="G74" s="62"/>
      <c r="H74" s="62"/>
      <c r="I74" s="61"/>
      <c r="J74" s="62"/>
      <c r="K74" s="62"/>
    </row>
    <row r="75" spans="3:11" x14ac:dyDescent="0.25">
      <c r="C75" s="59"/>
      <c r="D75" s="60"/>
      <c r="E75" s="61"/>
      <c r="F75" s="61"/>
      <c r="G75" s="62"/>
      <c r="H75" s="62"/>
      <c r="I75" s="61"/>
      <c r="J75" s="62"/>
      <c r="K75" s="62"/>
    </row>
    <row r="76" spans="3:11" x14ac:dyDescent="0.25">
      <c r="C76" s="59"/>
      <c r="D76" s="60"/>
      <c r="E76" s="61"/>
      <c r="F76" s="61"/>
      <c r="G76" s="62"/>
      <c r="H76" s="62"/>
      <c r="I76" s="61"/>
      <c r="J76" s="62"/>
      <c r="K76" s="62"/>
    </row>
    <row r="77" spans="3:11" x14ac:dyDescent="0.25">
      <c r="C77" s="59"/>
      <c r="D77" s="60"/>
      <c r="E77" s="61"/>
      <c r="F77" s="61"/>
      <c r="G77" s="62"/>
      <c r="H77" s="62"/>
      <c r="I77" s="61"/>
      <c r="J77" s="62"/>
      <c r="K77" s="62"/>
    </row>
    <row r="78" spans="3:11" x14ac:dyDescent="0.25">
      <c r="C78" s="59"/>
      <c r="D78" s="60"/>
      <c r="E78" s="61"/>
      <c r="F78" s="61"/>
      <c r="G78" s="62"/>
      <c r="H78" s="62"/>
      <c r="I78" s="61"/>
      <c r="J78" s="62"/>
      <c r="K78" s="62"/>
    </row>
    <row r="79" spans="3:11" x14ac:dyDescent="0.25">
      <c r="C79" s="59"/>
      <c r="D79" s="60"/>
      <c r="E79" s="61"/>
      <c r="F79" s="61"/>
      <c r="G79" s="62"/>
      <c r="H79" s="62"/>
      <c r="I79" s="61"/>
      <c r="J79" s="62"/>
      <c r="K79" s="62"/>
    </row>
    <row r="80" spans="3:11" x14ac:dyDescent="0.25">
      <c r="C80" s="59"/>
      <c r="D80" s="60"/>
      <c r="E80" s="61"/>
      <c r="F80" s="61"/>
      <c r="G80" s="62"/>
      <c r="H80" s="62"/>
      <c r="I80" s="61"/>
      <c r="J80" s="62"/>
      <c r="K80" s="62"/>
    </row>
    <row r="81" spans="3:11" x14ac:dyDescent="0.25">
      <c r="C81" s="59"/>
      <c r="D81" s="60"/>
      <c r="E81" s="61"/>
      <c r="F81" s="61"/>
      <c r="G81" s="62"/>
      <c r="H81" s="62"/>
      <c r="I81" s="61"/>
      <c r="J81" s="62"/>
      <c r="K81" s="62"/>
    </row>
    <row r="82" spans="3:11" x14ac:dyDescent="0.25">
      <c r="C82" s="59"/>
      <c r="D82" s="60"/>
      <c r="E82" s="61"/>
      <c r="F82" s="61"/>
      <c r="G82" s="62"/>
      <c r="H82" s="62"/>
      <c r="I82" s="61"/>
      <c r="J82" s="62"/>
      <c r="K82" s="62"/>
    </row>
    <row r="83" spans="3:11" x14ac:dyDescent="0.25">
      <c r="C83" s="59"/>
      <c r="D83" s="60"/>
      <c r="E83" s="61"/>
      <c r="F83" s="61"/>
      <c r="G83" s="62"/>
      <c r="H83" s="62"/>
      <c r="I83" s="61"/>
      <c r="J83" s="62"/>
      <c r="K83" s="62"/>
    </row>
    <row r="84" spans="3:11" x14ac:dyDescent="0.25">
      <c r="C84" s="59"/>
      <c r="D84" s="60"/>
      <c r="E84" s="61"/>
      <c r="F84" s="61"/>
      <c r="G84" s="62"/>
      <c r="H84" s="62"/>
      <c r="I84" s="61"/>
      <c r="J84" s="62"/>
      <c r="K84" s="62"/>
    </row>
    <row r="85" spans="3:11" x14ac:dyDescent="0.25">
      <c r="C85" s="59"/>
      <c r="D85" s="60"/>
      <c r="E85" s="61"/>
      <c r="F85" s="61"/>
      <c r="G85" s="62"/>
      <c r="H85" s="62"/>
      <c r="I85" s="61"/>
      <c r="J85" s="62"/>
      <c r="K85" s="62"/>
    </row>
    <row r="86" spans="3:11" x14ac:dyDescent="0.25">
      <c r="C86" s="59"/>
      <c r="D86" s="60"/>
      <c r="E86" s="61"/>
      <c r="F86" s="61"/>
      <c r="G86" s="62"/>
      <c r="H86" s="62"/>
      <c r="I86" s="61"/>
      <c r="J86" s="62"/>
      <c r="K86" s="62"/>
    </row>
    <row r="87" spans="3:11" x14ac:dyDescent="0.25">
      <c r="C87" s="59"/>
      <c r="D87" s="60"/>
      <c r="E87" s="61"/>
      <c r="F87" s="61"/>
      <c r="G87" s="62"/>
      <c r="H87" s="62"/>
      <c r="I87" s="61"/>
      <c r="J87" s="62"/>
      <c r="K87" s="62"/>
    </row>
    <row r="88" spans="3:11" x14ac:dyDescent="0.25">
      <c r="C88" s="59"/>
      <c r="D88" s="60"/>
      <c r="E88" s="61"/>
      <c r="F88" s="61"/>
      <c r="G88" s="62"/>
      <c r="H88" s="62"/>
      <c r="I88" s="61"/>
      <c r="J88" s="62"/>
      <c r="K88" s="62"/>
    </row>
    <row r="89" spans="3:11" x14ac:dyDescent="0.25">
      <c r="C89" s="59"/>
      <c r="D89" s="60"/>
      <c r="E89" s="61"/>
      <c r="F89" s="61"/>
      <c r="G89" s="62"/>
      <c r="H89" s="62"/>
      <c r="I89" s="61"/>
      <c r="J89" s="62"/>
      <c r="K89" s="62"/>
    </row>
    <row r="90" spans="3:11" x14ac:dyDescent="0.25">
      <c r="C90" s="59"/>
      <c r="D90" s="60"/>
      <c r="E90" s="61"/>
      <c r="F90" s="61"/>
      <c r="G90" s="62"/>
      <c r="H90" s="62"/>
      <c r="I90" s="61"/>
      <c r="J90" s="62"/>
      <c r="K90" s="62"/>
    </row>
    <row r="91" spans="3:11" x14ac:dyDescent="0.25">
      <c r="C91" s="59"/>
      <c r="D91" s="60"/>
      <c r="E91" s="61"/>
      <c r="F91" s="61"/>
      <c r="G91" s="62"/>
      <c r="H91" s="62"/>
      <c r="I91" s="61"/>
      <c r="J91" s="62"/>
      <c r="K91" s="62"/>
    </row>
    <row r="92" spans="3:11" x14ac:dyDescent="0.25">
      <c r="C92" s="59"/>
      <c r="D92" s="60"/>
      <c r="E92" s="61"/>
      <c r="F92" s="61"/>
      <c r="G92" s="62"/>
      <c r="H92" s="62"/>
      <c r="I92" s="61"/>
      <c r="J92" s="62"/>
      <c r="K92" s="62"/>
    </row>
    <row r="93" spans="3:11" x14ac:dyDescent="0.25">
      <c r="C93" s="59"/>
      <c r="D93" s="60"/>
      <c r="E93" s="61"/>
      <c r="F93" s="61"/>
      <c r="G93" s="62"/>
      <c r="H93" s="62"/>
      <c r="I93" s="61"/>
      <c r="J93" s="62"/>
      <c r="K93" s="62"/>
    </row>
    <row r="94" spans="3:11" x14ac:dyDescent="0.25">
      <c r="C94" s="59"/>
      <c r="D94" s="60"/>
      <c r="E94" s="61"/>
      <c r="F94" s="61"/>
      <c r="G94" s="62"/>
      <c r="H94" s="62"/>
      <c r="I94" s="61"/>
      <c r="J94" s="62"/>
      <c r="K94" s="62"/>
    </row>
    <row r="95" spans="3:11" x14ac:dyDescent="0.25">
      <c r="C95" s="59"/>
      <c r="D95" s="60"/>
      <c r="E95" s="61"/>
      <c r="F95" s="61"/>
      <c r="G95" s="62"/>
      <c r="H95" s="62"/>
      <c r="I95" s="61"/>
      <c r="J95" s="62"/>
      <c r="K95" s="62"/>
    </row>
    <row r="96" spans="3:11" x14ac:dyDescent="0.25">
      <c r="C96" s="59"/>
      <c r="D96" s="60"/>
      <c r="E96" s="61"/>
      <c r="F96" s="61"/>
      <c r="G96" s="62"/>
      <c r="H96" s="62"/>
      <c r="I96" s="61"/>
      <c r="J96" s="62"/>
      <c r="K96" s="62"/>
    </row>
    <row r="97" spans="3:11" x14ac:dyDescent="0.25">
      <c r="C97" s="59"/>
      <c r="D97" s="60"/>
      <c r="E97" s="61"/>
      <c r="F97" s="61"/>
      <c r="G97" s="62"/>
      <c r="H97" s="62"/>
      <c r="I97" s="61"/>
      <c r="J97" s="62"/>
      <c r="K97" s="62"/>
    </row>
    <row r="98" spans="3:11" x14ac:dyDescent="0.25">
      <c r="C98" s="59"/>
      <c r="D98" s="60"/>
      <c r="E98" s="61"/>
      <c r="F98" s="61"/>
      <c r="G98" s="62"/>
      <c r="H98" s="62"/>
      <c r="I98" s="61"/>
      <c r="J98" s="62"/>
      <c r="K98" s="62"/>
    </row>
    <row r="99" spans="3:11" x14ac:dyDescent="0.25">
      <c r="C99" s="59"/>
      <c r="D99" s="60"/>
      <c r="E99" s="61"/>
      <c r="F99" s="61"/>
      <c r="G99" s="62"/>
      <c r="H99" s="62"/>
      <c r="I99" s="61"/>
      <c r="J99" s="62"/>
      <c r="K99" s="62"/>
    </row>
    <row r="100" spans="3:11" x14ac:dyDescent="0.25">
      <c r="C100" s="59"/>
      <c r="D100" s="60"/>
      <c r="E100" s="61"/>
      <c r="F100" s="61"/>
      <c r="G100" s="62"/>
      <c r="H100" s="62"/>
      <c r="I100" s="61"/>
      <c r="J100" s="62"/>
      <c r="K100" s="62"/>
    </row>
    <row r="101" spans="3:11" x14ac:dyDescent="0.25">
      <c r="C101" s="59"/>
      <c r="D101" s="60"/>
      <c r="E101" s="61"/>
      <c r="F101" s="61"/>
      <c r="G101" s="62"/>
      <c r="H101" s="62"/>
      <c r="I101" s="61"/>
      <c r="J101" s="62"/>
      <c r="K101" s="62"/>
    </row>
    <row r="102" spans="3:11" x14ac:dyDescent="0.25">
      <c r="C102" s="59"/>
      <c r="D102" s="60"/>
      <c r="E102" s="61"/>
      <c r="F102" s="61"/>
      <c r="G102" s="62"/>
      <c r="H102" s="62"/>
      <c r="I102" s="61"/>
      <c r="J102" s="62"/>
      <c r="K102" s="62"/>
    </row>
    <row r="103" spans="3:11" x14ac:dyDescent="0.25">
      <c r="C103" s="59"/>
      <c r="D103" s="60"/>
      <c r="E103" s="61"/>
      <c r="F103" s="61"/>
      <c r="G103" s="62"/>
      <c r="H103" s="62"/>
      <c r="I103" s="61"/>
      <c r="J103" s="62"/>
      <c r="K103" s="62"/>
    </row>
    <row r="104" spans="3:11" x14ac:dyDescent="0.25">
      <c r="C104" s="59"/>
      <c r="D104" s="60"/>
      <c r="E104" s="61"/>
      <c r="F104" s="61"/>
      <c r="G104" s="62"/>
      <c r="H104" s="62"/>
      <c r="I104" s="61"/>
      <c r="J104" s="62"/>
      <c r="K104" s="62"/>
    </row>
    <row r="105" spans="3:11" x14ac:dyDescent="0.25">
      <c r="C105" s="59"/>
      <c r="D105" s="60"/>
      <c r="E105" s="61"/>
      <c r="F105" s="61"/>
      <c r="G105" s="62"/>
      <c r="H105" s="62"/>
      <c r="I105" s="61"/>
      <c r="J105" s="62"/>
      <c r="K105" s="62"/>
    </row>
    <row r="106" spans="3:11" x14ac:dyDescent="0.25">
      <c r="C106" s="59"/>
      <c r="D106" s="60"/>
      <c r="E106" s="61"/>
      <c r="F106" s="61"/>
      <c r="G106" s="62"/>
      <c r="H106" s="62"/>
      <c r="I106" s="61"/>
      <c r="J106" s="62"/>
      <c r="K106" s="62"/>
    </row>
    <row r="107" spans="3:11" x14ac:dyDescent="0.25">
      <c r="C107" s="59"/>
      <c r="D107" s="60"/>
      <c r="E107" s="61"/>
      <c r="F107" s="61"/>
      <c r="G107" s="62"/>
      <c r="H107" s="62"/>
      <c r="I107" s="61"/>
      <c r="J107" s="62"/>
      <c r="K107" s="62"/>
    </row>
    <row r="108" spans="3:11" x14ac:dyDescent="0.25">
      <c r="C108" s="59"/>
      <c r="D108" s="60"/>
      <c r="E108" s="61"/>
      <c r="F108" s="61"/>
      <c r="G108" s="62"/>
      <c r="H108" s="62"/>
      <c r="I108" s="61"/>
      <c r="J108" s="62"/>
      <c r="K108" s="62"/>
    </row>
    <row r="109" spans="3:11" x14ac:dyDescent="0.25">
      <c r="C109" s="59"/>
      <c r="D109" s="60"/>
      <c r="E109" s="61"/>
      <c r="F109" s="61"/>
      <c r="G109" s="62"/>
      <c r="H109" s="62"/>
      <c r="I109" s="61"/>
      <c r="J109" s="62"/>
      <c r="K109" s="62"/>
    </row>
    <row r="110" spans="3:11" x14ac:dyDescent="0.25">
      <c r="C110" s="59"/>
      <c r="D110" s="60"/>
      <c r="E110" s="61"/>
      <c r="F110" s="61"/>
      <c r="G110" s="62"/>
      <c r="H110" s="62"/>
      <c r="I110" s="61"/>
      <c r="J110" s="62"/>
      <c r="K110" s="62"/>
    </row>
    <row r="111" spans="3:11" x14ac:dyDescent="0.25">
      <c r="C111" s="59"/>
      <c r="D111" s="60"/>
      <c r="E111" s="61"/>
      <c r="F111" s="61"/>
      <c r="G111" s="62"/>
      <c r="H111" s="62"/>
      <c r="I111" s="61"/>
      <c r="J111" s="62"/>
      <c r="K111" s="62"/>
    </row>
    <row r="112" spans="3:11" x14ac:dyDescent="0.25">
      <c r="C112" s="59"/>
      <c r="D112" s="60"/>
      <c r="E112" s="61"/>
      <c r="F112" s="61"/>
      <c r="G112" s="62"/>
      <c r="H112" s="62"/>
      <c r="I112" s="61"/>
      <c r="J112" s="62"/>
      <c r="K112" s="62"/>
    </row>
    <row r="113" spans="3:11" x14ac:dyDescent="0.25">
      <c r="C113" s="59"/>
      <c r="D113" s="60"/>
      <c r="E113" s="61"/>
      <c r="F113" s="61"/>
      <c r="G113" s="62"/>
      <c r="H113" s="62"/>
      <c r="I113" s="61"/>
      <c r="J113" s="62"/>
      <c r="K113" s="62"/>
    </row>
    <row r="114" spans="3:11" x14ac:dyDescent="0.25">
      <c r="C114" s="59"/>
      <c r="D114" s="60"/>
      <c r="E114" s="61"/>
      <c r="F114" s="61"/>
      <c r="G114" s="62"/>
      <c r="H114" s="62"/>
      <c r="I114" s="61"/>
      <c r="J114" s="62"/>
      <c r="K114" s="62"/>
    </row>
    <row r="115" spans="3:11" x14ac:dyDescent="0.25">
      <c r="C115" s="59"/>
      <c r="D115" s="60"/>
      <c r="E115" s="61"/>
      <c r="F115" s="61"/>
      <c r="G115" s="62"/>
      <c r="H115" s="62"/>
      <c r="I115" s="61"/>
      <c r="J115" s="62"/>
      <c r="K115" s="62"/>
    </row>
    <row r="116" spans="3:11" x14ac:dyDescent="0.25">
      <c r="C116" s="59"/>
      <c r="D116" s="60"/>
      <c r="E116" s="61"/>
      <c r="F116" s="61"/>
      <c r="G116" s="62"/>
      <c r="H116" s="62"/>
      <c r="I116" s="61"/>
      <c r="J116" s="62"/>
      <c r="K116" s="62"/>
    </row>
    <row r="117" spans="3:11" x14ac:dyDescent="0.25">
      <c r="C117" s="59"/>
      <c r="D117" s="60"/>
      <c r="E117" s="61"/>
      <c r="F117" s="61"/>
      <c r="G117" s="62"/>
      <c r="H117" s="62"/>
      <c r="I117" s="61"/>
      <c r="J117" s="62"/>
      <c r="K117" s="62"/>
    </row>
    <row r="118" spans="3:11" x14ac:dyDescent="0.25">
      <c r="C118" s="59"/>
      <c r="D118" s="60"/>
      <c r="E118" s="61"/>
      <c r="F118" s="61"/>
      <c r="G118" s="62"/>
      <c r="H118" s="62"/>
      <c r="I118" s="61"/>
      <c r="J118" s="62"/>
      <c r="K118" s="62"/>
    </row>
    <row r="119" spans="3:11" x14ac:dyDescent="0.25">
      <c r="C119" s="59"/>
      <c r="D119" s="60"/>
      <c r="E119" s="61"/>
      <c r="F119" s="61"/>
      <c r="G119" s="62"/>
      <c r="H119" s="62"/>
      <c r="I119" s="61"/>
      <c r="J119" s="62"/>
      <c r="K119" s="62"/>
    </row>
    <row r="120" spans="3:11" x14ac:dyDescent="0.25">
      <c r="C120" s="59"/>
      <c r="D120" s="60"/>
      <c r="E120" s="61"/>
      <c r="F120" s="61"/>
      <c r="G120" s="62"/>
      <c r="H120" s="62"/>
      <c r="I120" s="61"/>
      <c r="J120" s="62"/>
      <c r="K120" s="62"/>
    </row>
    <row r="121" spans="3:11" x14ac:dyDescent="0.25">
      <c r="C121" s="59"/>
      <c r="D121" s="60"/>
      <c r="E121" s="61"/>
      <c r="F121" s="61"/>
      <c r="G121" s="62"/>
      <c r="H121" s="62"/>
      <c r="I121" s="61"/>
      <c r="J121" s="62"/>
      <c r="K121" s="62"/>
    </row>
    <row r="122" spans="3:11" x14ac:dyDescent="0.25">
      <c r="C122" s="59"/>
      <c r="D122" s="60"/>
      <c r="E122" s="61"/>
      <c r="F122" s="61"/>
      <c r="G122" s="62"/>
      <c r="H122" s="62"/>
      <c r="I122" s="61"/>
      <c r="J122" s="62"/>
      <c r="K122" s="62"/>
    </row>
    <row r="123" spans="3:11" x14ac:dyDescent="0.25">
      <c r="C123" s="59"/>
      <c r="D123" s="60"/>
      <c r="E123" s="61"/>
      <c r="F123" s="61"/>
      <c r="G123" s="62"/>
      <c r="H123" s="62"/>
      <c r="I123" s="61"/>
      <c r="J123" s="62"/>
      <c r="K123" s="62"/>
    </row>
    <row r="124" spans="3:11" x14ac:dyDescent="0.25">
      <c r="C124" s="59"/>
      <c r="D124" s="60"/>
      <c r="E124" s="61"/>
      <c r="F124" s="61"/>
      <c r="G124" s="62"/>
      <c r="H124" s="62"/>
      <c r="I124" s="61"/>
      <c r="J124" s="62"/>
      <c r="K124" s="62"/>
    </row>
    <row r="125" spans="3:11" x14ac:dyDescent="0.25">
      <c r="C125" s="59"/>
      <c r="D125" s="60"/>
      <c r="E125" s="61"/>
      <c r="F125" s="61"/>
      <c r="G125" s="62"/>
      <c r="H125" s="62"/>
      <c r="I125" s="61"/>
      <c r="J125" s="62"/>
      <c r="K125" s="62"/>
    </row>
    <row r="126" spans="3:11" x14ac:dyDescent="0.25">
      <c r="C126" s="59"/>
      <c r="D126" s="60"/>
      <c r="E126" s="61"/>
      <c r="F126" s="61"/>
      <c r="G126" s="62"/>
      <c r="H126" s="62"/>
      <c r="I126" s="61"/>
      <c r="J126" s="62"/>
      <c r="K126" s="62"/>
    </row>
    <row r="127" spans="3:11" x14ac:dyDescent="0.25">
      <c r="C127" s="59"/>
      <c r="D127" s="60"/>
      <c r="E127" s="61"/>
      <c r="F127" s="61"/>
      <c r="G127" s="62"/>
      <c r="H127" s="62"/>
      <c r="I127" s="61"/>
      <c r="J127" s="62"/>
      <c r="K127" s="62"/>
    </row>
    <row r="128" spans="3:11" x14ac:dyDescent="0.25">
      <c r="C128" s="59"/>
      <c r="D128" s="60"/>
      <c r="E128" s="61"/>
      <c r="F128" s="61"/>
      <c r="G128" s="62"/>
      <c r="H128" s="62"/>
      <c r="I128" s="61"/>
      <c r="J128" s="62"/>
      <c r="K128" s="62"/>
    </row>
    <row r="129" spans="3:11" x14ac:dyDescent="0.25">
      <c r="C129" s="59"/>
      <c r="D129" s="60"/>
      <c r="E129" s="61"/>
      <c r="F129" s="61"/>
      <c r="G129" s="62"/>
      <c r="H129" s="62"/>
      <c r="I129" s="61"/>
      <c r="J129" s="62"/>
      <c r="K129" s="62"/>
    </row>
    <row r="130" spans="3:11" x14ac:dyDescent="0.25">
      <c r="C130" s="59"/>
      <c r="D130" s="60"/>
      <c r="E130" s="61"/>
      <c r="F130" s="61"/>
      <c r="G130" s="62"/>
      <c r="H130" s="62"/>
      <c r="I130" s="61"/>
      <c r="J130" s="62"/>
      <c r="K130" s="62"/>
    </row>
    <row r="131" spans="3:11" x14ac:dyDescent="0.25">
      <c r="C131" s="59"/>
      <c r="D131" s="60"/>
      <c r="E131" s="61"/>
      <c r="F131" s="61"/>
      <c r="G131" s="62"/>
      <c r="H131" s="62"/>
      <c r="I131" s="61"/>
      <c r="J131" s="62"/>
      <c r="K131" s="62"/>
    </row>
    <row r="132" spans="3:11" x14ac:dyDescent="0.25">
      <c r="C132" s="59"/>
      <c r="D132" s="60"/>
      <c r="E132" s="61"/>
      <c r="F132" s="61"/>
      <c r="G132" s="62"/>
      <c r="H132" s="62"/>
      <c r="I132" s="61"/>
      <c r="J132" s="62"/>
      <c r="K132" s="62"/>
    </row>
    <row r="133" spans="3:11" x14ac:dyDescent="0.25">
      <c r="C133" s="59"/>
      <c r="D133" s="60"/>
      <c r="E133" s="61"/>
      <c r="F133" s="61"/>
      <c r="G133" s="62"/>
      <c r="H133" s="62"/>
      <c r="I133" s="61"/>
      <c r="J133" s="62"/>
      <c r="K133" s="62"/>
    </row>
    <row r="134" spans="3:11" x14ac:dyDescent="0.25">
      <c r="C134" s="59"/>
      <c r="D134" s="60"/>
      <c r="E134" s="61"/>
      <c r="F134" s="61"/>
      <c r="G134" s="62"/>
      <c r="H134" s="62"/>
      <c r="I134" s="61"/>
      <c r="J134" s="62"/>
      <c r="K134" s="62"/>
    </row>
    <row r="135" spans="3:11" x14ac:dyDescent="0.25">
      <c r="C135" s="59"/>
      <c r="D135" s="60"/>
      <c r="E135" s="61"/>
      <c r="F135" s="61"/>
      <c r="G135" s="62"/>
      <c r="H135" s="62"/>
      <c r="I135" s="61"/>
      <c r="J135" s="62"/>
      <c r="K135" s="62"/>
    </row>
    <row r="136" spans="3:11" x14ac:dyDescent="0.25">
      <c r="C136" s="59"/>
      <c r="D136" s="60"/>
      <c r="E136" s="61"/>
      <c r="F136" s="61"/>
      <c r="G136" s="62"/>
      <c r="H136" s="62"/>
      <c r="I136" s="61"/>
      <c r="J136" s="62"/>
      <c r="K136" s="62"/>
    </row>
    <row r="137" spans="3:11" x14ac:dyDescent="0.25">
      <c r="C137" s="59"/>
      <c r="D137" s="60"/>
      <c r="E137" s="61"/>
      <c r="F137" s="61"/>
      <c r="G137" s="62"/>
      <c r="H137" s="62"/>
      <c r="I137" s="61"/>
      <c r="J137" s="62"/>
      <c r="K137" s="62"/>
    </row>
    <row r="138" spans="3:11" x14ac:dyDescent="0.25">
      <c r="C138" s="59"/>
      <c r="D138" s="60"/>
      <c r="E138" s="61"/>
      <c r="F138" s="61"/>
      <c r="G138" s="62"/>
      <c r="H138" s="62"/>
      <c r="I138" s="61"/>
      <c r="J138" s="62"/>
      <c r="K138" s="62"/>
    </row>
    <row r="139" spans="3:11" x14ac:dyDescent="0.25">
      <c r="C139" s="59"/>
      <c r="D139" s="60"/>
      <c r="E139" s="61"/>
      <c r="F139" s="61"/>
      <c r="G139" s="62"/>
      <c r="H139" s="62"/>
      <c r="I139" s="61"/>
      <c r="J139" s="62"/>
      <c r="K139" s="62"/>
    </row>
    <row r="140" spans="3:11" x14ac:dyDescent="0.25">
      <c r="C140" s="59"/>
      <c r="D140" s="60"/>
      <c r="E140" s="61"/>
      <c r="F140" s="61"/>
      <c r="G140" s="62"/>
      <c r="H140" s="62"/>
      <c r="I140" s="61"/>
      <c r="J140" s="62"/>
      <c r="K140" s="62"/>
    </row>
    <row r="141" spans="3:11" x14ac:dyDescent="0.25">
      <c r="C141" s="59"/>
      <c r="D141" s="60"/>
      <c r="E141" s="61"/>
      <c r="F141" s="61"/>
      <c r="G141" s="62"/>
      <c r="H141" s="62"/>
      <c r="I141" s="61"/>
      <c r="J141" s="62"/>
      <c r="K141" s="62"/>
    </row>
    <row r="142" spans="3:11" x14ac:dyDescent="0.25">
      <c r="C142" s="59"/>
      <c r="D142" s="60"/>
      <c r="E142" s="61"/>
      <c r="F142" s="61"/>
      <c r="G142" s="62"/>
      <c r="H142" s="62"/>
      <c r="I142" s="61"/>
      <c r="J142" s="62"/>
      <c r="K142" s="62"/>
    </row>
    <row r="143" spans="3:11" x14ac:dyDescent="0.25">
      <c r="C143" s="59"/>
      <c r="D143" s="60"/>
      <c r="E143" s="61"/>
      <c r="F143" s="61"/>
      <c r="G143" s="62"/>
      <c r="H143" s="62"/>
      <c r="I143" s="61"/>
      <c r="J143" s="62"/>
      <c r="K143" s="62"/>
    </row>
    <row r="144" spans="3:11" x14ac:dyDescent="0.25">
      <c r="C144" s="59"/>
      <c r="D144" s="60"/>
      <c r="E144" s="61"/>
      <c r="F144" s="61"/>
      <c r="G144" s="62"/>
      <c r="H144" s="62"/>
      <c r="I144" s="61"/>
      <c r="J144" s="62"/>
      <c r="K144" s="62"/>
    </row>
    <row r="145" spans="3:11" x14ac:dyDescent="0.25">
      <c r="C145" s="59"/>
      <c r="D145" s="60"/>
      <c r="E145" s="61"/>
      <c r="F145" s="61"/>
      <c r="G145" s="62"/>
      <c r="H145" s="62"/>
      <c r="I145" s="61"/>
      <c r="J145" s="62"/>
      <c r="K145" s="62"/>
    </row>
    <row r="146" spans="3:11" x14ac:dyDescent="0.25">
      <c r="C146" s="59"/>
      <c r="D146" s="60"/>
      <c r="E146" s="61"/>
      <c r="F146" s="61"/>
      <c r="G146" s="62"/>
      <c r="H146" s="62"/>
      <c r="I146" s="61"/>
      <c r="J146" s="62"/>
      <c r="K146" s="62"/>
    </row>
    <row r="147" spans="3:11" x14ac:dyDescent="0.25">
      <c r="C147" s="59"/>
      <c r="D147" s="60"/>
      <c r="E147" s="61"/>
      <c r="F147" s="61"/>
      <c r="G147" s="62"/>
      <c r="H147" s="62"/>
      <c r="I147" s="61"/>
      <c r="J147" s="62"/>
      <c r="K147" s="62"/>
    </row>
    <row r="148" spans="3:11" x14ac:dyDescent="0.25">
      <c r="C148" s="59"/>
      <c r="D148" s="60"/>
      <c r="E148" s="61"/>
      <c r="F148" s="61"/>
      <c r="G148" s="62"/>
      <c r="H148" s="62"/>
      <c r="I148" s="61"/>
      <c r="J148" s="62"/>
      <c r="K148" s="62"/>
    </row>
    <row r="149" spans="3:11" x14ac:dyDescent="0.25">
      <c r="C149" s="59"/>
      <c r="D149" s="60"/>
      <c r="E149" s="61"/>
      <c r="F149" s="61"/>
      <c r="G149" s="62"/>
      <c r="H149" s="62"/>
      <c r="I149" s="61"/>
      <c r="J149" s="62"/>
      <c r="K149" s="62"/>
    </row>
    <row r="150" spans="3:11" x14ac:dyDescent="0.25">
      <c r="C150" s="59"/>
      <c r="D150" s="60"/>
      <c r="E150" s="61"/>
      <c r="F150" s="61"/>
      <c r="G150" s="62"/>
      <c r="H150" s="62"/>
      <c r="I150" s="61"/>
      <c r="J150" s="62"/>
      <c r="K150" s="62"/>
    </row>
    <row r="151" spans="3:11" x14ac:dyDescent="0.25">
      <c r="C151" s="59"/>
      <c r="D151" s="60"/>
      <c r="E151" s="61"/>
      <c r="F151" s="61"/>
      <c r="G151" s="62"/>
      <c r="H151" s="62"/>
      <c r="I151" s="61"/>
      <c r="J151" s="62"/>
      <c r="K151" s="62"/>
    </row>
    <row r="152" spans="3:11" x14ac:dyDescent="0.25">
      <c r="C152" s="59"/>
      <c r="D152" s="60"/>
      <c r="E152" s="61"/>
      <c r="F152" s="61"/>
      <c r="G152" s="62"/>
      <c r="H152" s="62"/>
      <c r="I152" s="61"/>
      <c r="J152" s="62"/>
      <c r="K152" s="62"/>
    </row>
    <row r="153" spans="3:11" x14ac:dyDescent="0.25">
      <c r="C153" s="59"/>
      <c r="D153" s="60"/>
      <c r="E153" s="61"/>
      <c r="F153" s="61"/>
      <c r="G153" s="62"/>
      <c r="H153" s="62"/>
      <c r="I153" s="61"/>
      <c r="J153" s="62"/>
      <c r="K153" s="62"/>
    </row>
    <row r="154" spans="3:11" x14ac:dyDescent="0.25">
      <c r="C154" s="59"/>
      <c r="D154" s="60"/>
      <c r="E154" s="61"/>
      <c r="F154" s="61"/>
      <c r="G154" s="62"/>
      <c r="H154" s="62"/>
      <c r="I154" s="61"/>
      <c r="J154" s="62"/>
      <c r="K154" s="62"/>
    </row>
    <row r="155" spans="3:11" x14ac:dyDescent="0.25">
      <c r="C155" s="59"/>
      <c r="D155" s="60"/>
      <c r="E155" s="61"/>
      <c r="F155" s="61"/>
      <c r="G155" s="62"/>
      <c r="H155" s="62"/>
      <c r="I155" s="61"/>
      <c r="J155" s="62"/>
      <c r="K155" s="62"/>
    </row>
    <row r="156" spans="3:11" x14ac:dyDescent="0.25">
      <c r="C156" s="59"/>
      <c r="D156" s="60"/>
      <c r="E156" s="61"/>
      <c r="F156" s="61"/>
      <c r="G156" s="62"/>
      <c r="H156" s="62"/>
      <c r="I156" s="61"/>
      <c r="J156" s="62"/>
      <c r="K156" s="62"/>
    </row>
    <row r="157" spans="3:11" x14ac:dyDescent="0.25">
      <c r="C157" s="59"/>
      <c r="D157" s="60"/>
      <c r="E157" s="61"/>
      <c r="F157" s="61"/>
      <c r="G157" s="62"/>
      <c r="H157" s="62"/>
      <c r="I157" s="61"/>
      <c r="J157" s="62"/>
      <c r="K157" s="62"/>
    </row>
    <row r="158" spans="3:11" x14ac:dyDescent="0.25">
      <c r="C158" s="59"/>
      <c r="D158" s="60"/>
      <c r="E158" s="61"/>
      <c r="F158" s="61"/>
      <c r="G158" s="62"/>
      <c r="H158" s="62"/>
      <c r="I158" s="61"/>
      <c r="J158" s="62"/>
      <c r="K158" s="62"/>
    </row>
    <row r="159" spans="3:11" x14ac:dyDescent="0.25">
      <c r="C159" s="59"/>
      <c r="D159" s="60"/>
      <c r="E159" s="61"/>
      <c r="F159" s="61"/>
      <c r="G159" s="62"/>
      <c r="H159" s="62"/>
      <c r="I159" s="61"/>
      <c r="J159" s="62"/>
      <c r="K159" s="62"/>
    </row>
    <row r="160" spans="3:11" x14ac:dyDescent="0.25">
      <c r="C160" s="59"/>
      <c r="D160" s="60"/>
      <c r="E160" s="61"/>
      <c r="F160" s="61"/>
      <c r="G160" s="62"/>
      <c r="H160" s="62"/>
      <c r="I160" s="61"/>
      <c r="J160" s="62"/>
      <c r="K160" s="62"/>
    </row>
    <row r="161" spans="3:11" x14ac:dyDescent="0.25">
      <c r="C161" s="59"/>
      <c r="D161" s="60"/>
      <c r="E161" s="61"/>
      <c r="F161" s="61"/>
      <c r="G161" s="62"/>
      <c r="H161" s="62"/>
      <c r="I161" s="61"/>
      <c r="J161" s="62"/>
      <c r="K161" s="62"/>
    </row>
    <row r="162" spans="3:11" x14ac:dyDescent="0.25">
      <c r="C162" s="59"/>
      <c r="D162" s="60"/>
      <c r="E162" s="61"/>
      <c r="F162" s="61"/>
      <c r="G162" s="62"/>
      <c r="H162" s="62"/>
      <c r="I162" s="61"/>
      <c r="J162" s="62"/>
      <c r="K162" s="62"/>
    </row>
    <row r="163" spans="3:11" x14ac:dyDescent="0.25">
      <c r="C163" s="59"/>
      <c r="D163" s="60"/>
      <c r="E163" s="61"/>
      <c r="F163" s="61"/>
      <c r="G163" s="62"/>
      <c r="H163" s="62"/>
      <c r="I163" s="61"/>
      <c r="J163" s="62"/>
      <c r="K163" s="62"/>
    </row>
    <row r="164" spans="3:11" x14ac:dyDescent="0.25">
      <c r="C164" s="59"/>
      <c r="D164" s="60"/>
      <c r="E164" s="61"/>
      <c r="F164" s="61"/>
      <c r="G164" s="62"/>
      <c r="H164" s="62"/>
      <c r="I164" s="61"/>
      <c r="J164" s="62"/>
      <c r="K164" s="62"/>
    </row>
    <row r="165" spans="3:11" x14ac:dyDescent="0.25">
      <c r="C165" s="59"/>
      <c r="D165" s="60"/>
      <c r="E165" s="61"/>
      <c r="F165" s="61"/>
      <c r="G165" s="62"/>
      <c r="H165" s="62"/>
      <c r="I165" s="61"/>
      <c r="J165" s="62"/>
      <c r="K165" s="62"/>
    </row>
    <row r="166" spans="3:11" x14ac:dyDescent="0.25">
      <c r="C166" s="59"/>
      <c r="D166" s="60"/>
      <c r="E166" s="61"/>
      <c r="F166" s="61"/>
      <c r="G166" s="62"/>
      <c r="H166" s="62"/>
      <c r="I166" s="61"/>
      <c r="J166" s="62"/>
      <c r="K166" s="62"/>
    </row>
    <row r="167" spans="3:11" x14ac:dyDescent="0.25">
      <c r="C167" s="59"/>
      <c r="D167" s="60"/>
      <c r="E167" s="61"/>
      <c r="F167" s="61"/>
      <c r="G167" s="62"/>
      <c r="H167" s="62"/>
      <c r="I167" s="61"/>
      <c r="J167" s="62"/>
      <c r="K167" s="62"/>
    </row>
    <row r="168" spans="3:11" x14ac:dyDescent="0.25">
      <c r="C168" s="59"/>
      <c r="D168" s="60"/>
      <c r="E168" s="61"/>
      <c r="F168" s="61"/>
      <c r="G168" s="62"/>
      <c r="H168" s="62"/>
      <c r="I168" s="61"/>
      <c r="J168" s="62"/>
      <c r="K168" s="62"/>
    </row>
    <row r="169" spans="3:11" x14ac:dyDescent="0.25">
      <c r="C169" s="59"/>
      <c r="D169" s="60"/>
      <c r="E169" s="61"/>
      <c r="F169" s="61"/>
      <c r="G169" s="62"/>
      <c r="H169" s="62"/>
      <c r="I169" s="61"/>
      <c r="J169" s="62"/>
      <c r="K169" s="62"/>
    </row>
    <row r="170" spans="3:11" x14ac:dyDescent="0.25">
      <c r="C170" s="59"/>
      <c r="D170" s="60"/>
      <c r="E170" s="61"/>
      <c r="F170" s="61"/>
      <c r="G170" s="62"/>
      <c r="H170" s="62"/>
      <c r="I170" s="61"/>
      <c r="J170" s="62"/>
      <c r="K170" s="62"/>
    </row>
    <row r="171" spans="3:11" x14ac:dyDescent="0.25">
      <c r="C171" s="59"/>
      <c r="D171" s="60"/>
      <c r="E171" s="61"/>
      <c r="F171" s="61"/>
      <c r="G171" s="62"/>
      <c r="H171" s="62"/>
      <c r="I171" s="61"/>
      <c r="J171" s="62"/>
      <c r="K171" s="62"/>
    </row>
    <row r="172" spans="3:11" x14ac:dyDescent="0.25">
      <c r="C172" s="59"/>
      <c r="D172" s="60"/>
      <c r="E172" s="61"/>
      <c r="F172" s="61"/>
      <c r="G172" s="62"/>
      <c r="H172" s="62"/>
      <c r="I172" s="61"/>
      <c r="J172" s="62"/>
      <c r="K172" s="62"/>
    </row>
    <row r="173" spans="3:11" x14ac:dyDescent="0.25">
      <c r="C173" s="59"/>
      <c r="D173" s="60"/>
      <c r="E173" s="61"/>
      <c r="F173" s="61"/>
      <c r="G173" s="62"/>
      <c r="H173" s="62"/>
      <c r="I173" s="61"/>
      <c r="J173" s="62"/>
      <c r="K173" s="62"/>
    </row>
    <row r="174" spans="3:11" x14ac:dyDescent="0.25">
      <c r="C174" s="59"/>
      <c r="D174" s="60"/>
      <c r="E174" s="61"/>
      <c r="F174" s="61"/>
      <c r="G174" s="62"/>
      <c r="H174" s="62"/>
      <c r="I174" s="61"/>
      <c r="J174" s="62"/>
      <c r="K174" s="62"/>
    </row>
    <row r="175" spans="3:11" x14ac:dyDescent="0.25">
      <c r="C175" s="59"/>
      <c r="D175" s="60"/>
      <c r="E175" s="61"/>
      <c r="F175" s="61"/>
      <c r="G175" s="62"/>
      <c r="H175" s="62"/>
      <c r="I175" s="61"/>
      <c r="J175" s="62"/>
      <c r="K175" s="62"/>
    </row>
    <row r="176" spans="3:11" x14ac:dyDescent="0.25">
      <c r="C176" s="59"/>
      <c r="D176" s="60"/>
      <c r="E176" s="61"/>
      <c r="F176" s="61"/>
      <c r="G176" s="62"/>
      <c r="H176" s="62"/>
      <c r="I176" s="61"/>
      <c r="J176" s="62"/>
      <c r="K176" s="62"/>
    </row>
    <row r="177" spans="3:11" x14ac:dyDescent="0.25">
      <c r="C177" s="59"/>
      <c r="D177" s="60"/>
      <c r="E177" s="61"/>
      <c r="F177" s="61"/>
      <c r="G177" s="62"/>
      <c r="H177" s="62"/>
      <c r="I177" s="61"/>
      <c r="J177" s="62"/>
      <c r="K177" s="62"/>
    </row>
    <row r="178" spans="3:11" x14ac:dyDescent="0.25">
      <c r="C178" s="59"/>
      <c r="D178" s="60"/>
      <c r="E178" s="61"/>
      <c r="F178" s="61"/>
      <c r="G178" s="62"/>
      <c r="H178" s="62"/>
      <c r="I178" s="61"/>
      <c r="J178" s="62"/>
      <c r="K178" s="62"/>
    </row>
    <row r="179" spans="3:11" x14ac:dyDescent="0.25">
      <c r="C179" s="59"/>
      <c r="D179" s="60"/>
      <c r="E179" s="61"/>
      <c r="F179" s="61"/>
      <c r="G179" s="62"/>
      <c r="H179" s="62"/>
      <c r="I179" s="61"/>
      <c r="J179" s="62"/>
      <c r="K179" s="62"/>
    </row>
    <row r="180" spans="3:11" x14ac:dyDescent="0.25">
      <c r="C180" s="59"/>
      <c r="D180" s="60"/>
      <c r="E180" s="61"/>
      <c r="F180" s="61"/>
      <c r="G180" s="62"/>
      <c r="H180" s="62"/>
      <c r="I180" s="61"/>
      <c r="J180" s="62"/>
      <c r="K180" s="62"/>
    </row>
    <row r="181" spans="3:11" x14ac:dyDescent="0.25">
      <c r="C181" s="59"/>
      <c r="D181" s="60"/>
      <c r="E181" s="61"/>
      <c r="F181" s="61"/>
      <c r="G181" s="62"/>
      <c r="H181" s="62"/>
      <c r="I181" s="61"/>
      <c r="J181" s="62"/>
      <c r="K181" s="62"/>
    </row>
    <row r="182" spans="3:11" x14ac:dyDescent="0.25">
      <c r="C182" s="59"/>
      <c r="D182" s="60"/>
      <c r="E182" s="61"/>
      <c r="F182" s="61"/>
      <c r="G182" s="62"/>
      <c r="H182" s="62"/>
      <c r="I182" s="61"/>
      <c r="J182" s="62"/>
      <c r="K182" s="62"/>
    </row>
    <row r="183" spans="3:11" x14ac:dyDescent="0.25">
      <c r="C183" s="59"/>
      <c r="D183" s="60"/>
      <c r="E183" s="61"/>
      <c r="F183" s="61"/>
      <c r="G183" s="62"/>
      <c r="H183" s="62"/>
      <c r="I183" s="61"/>
      <c r="J183" s="62"/>
      <c r="K183" s="62"/>
    </row>
    <row r="184" spans="3:11" x14ac:dyDescent="0.25">
      <c r="C184" s="59"/>
      <c r="D184" s="60"/>
      <c r="E184" s="61"/>
      <c r="F184" s="61"/>
      <c r="G184" s="62"/>
      <c r="H184" s="62"/>
      <c r="I184" s="61"/>
      <c r="J184" s="62"/>
      <c r="K184" s="62"/>
    </row>
    <row r="185" spans="3:11" x14ac:dyDescent="0.25">
      <c r="C185" s="59"/>
      <c r="D185" s="60"/>
      <c r="E185" s="61"/>
      <c r="F185" s="61"/>
      <c r="G185" s="62"/>
      <c r="H185" s="62"/>
      <c r="I185" s="61"/>
      <c r="J185" s="62"/>
      <c r="K185" s="62"/>
    </row>
    <row r="186" spans="3:11" x14ac:dyDescent="0.25">
      <c r="C186" s="59"/>
      <c r="D186" s="60"/>
      <c r="E186" s="61"/>
      <c r="F186" s="61"/>
      <c r="G186" s="62"/>
      <c r="H186" s="62"/>
      <c r="I186" s="61"/>
      <c r="J186" s="62"/>
      <c r="K186" s="62"/>
    </row>
    <row r="187" spans="3:11" x14ac:dyDescent="0.25">
      <c r="C187" s="59"/>
      <c r="D187" s="60"/>
      <c r="E187" s="61"/>
      <c r="F187" s="61"/>
      <c r="G187" s="62"/>
      <c r="H187" s="62"/>
      <c r="I187" s="61"/>
      <c r="J187" s="62"/>
      <c r="K187" s="62"/>
    </row>
    <row r="188" spans="3:11" x14ac:dyDescent="0.25">
      <c r="C188" s="59"/>
      <c r="D188" s="60"/>
      <c r="E188" s="61"/>
      <c r="F188" s="61"/>
      <c r="G188" s="62"/>
      <c r="H188" s="62"/>
      <c r="I188" s="61"/>
      <c r="J188" s="62"/>
      <c r="K188" s="62"/>
    </row>
    <row r="189" spans="3:11" x14ac:dyDescent="0.25">
      <c r="C189" s="59"/>
      <c r="D189" s="60"/>
      <c r="E189" s="61"/>
      <c r="F189" s="61"/>
      <c r="G189" s="62"/>
      <c r="H189" s="62"/>
      <c r="I189" s="61"/>
      <c r="J189" s="62"/>
      <c r="K189" s="62"/>
    </row>
    <row r="190" spans="3:11" x14ac:dyDescent="0.25">
      <c r="C190" s="59"/>
      <c r="D190" s="60"/>
      <c r="E190" s="61"/>
      <c r="F190" s="61"/>
      <c r="G190" s="62"/>
      <c r="H190" s="62"/>
      <c r="I190" s="61"/>
      <c r="J190" s="62"/>
      <c r="K190" s="62"/>
    </row>
    <row r="191" spans="3:11" x14ac:dyDescent="0.25">
      <c r="C191" s="59"/>
      <c r="D191" s="60"/>
      <c r="E191" s="61"/>
      <c r="F191" s="61"/>
      <c r="G191" s="62"/>
      <c r="H191" s="62"/>
      <c r="I191" s="61"/>
      <c r="J191" s="62"/>
      <c r="K191" s="62"/>
    </row>
    <row r="192" spans="3:11" x14ac:dyDescent="0.25">
      <c r="C192" s="59"/>
      <c r="D192" s="60"/>
      <c r="E192" s="61"/>
      <c r="F192" s="61"/>
      <c r="G192" s="62"/>
      <c r="H192" s="62"/>
      <c r="I192" s="61"/>
      <c r="J192" s="62"/>
      <c r="K192" s="62"/>
    </row>
    <row r="193" spans="3:11" x14ac:dyDescent="0.25">
      <c r="C193" s="59"/>
      <c r="D193" s="60"/>
      <c r="E193" s="61"/>
      <c r="F193" s="61"/>
      <c r="G193" s="62"/>
      <c r="H193" s="62"/>
      <c r="I193" s="61"/>
      <c r="J193" s="62"/>
      <c r="K193" s="62"/>
    </row>
    <row r="194" spans="3:11" x14ac:dyDescent="0.25">
      <c r="C194" s="59"/>
      <c r="D194" s="60"/>
      <c r="E194" s="61"/>
      <c r="F194" s="61"/>
      <c r="G194" s="62"/>
      <c r="H194" s="62"/>
      <c r="I194" s="61"/>
      <c r="J194" s="62"/>
      <c r="K194" s="62"/>
    </row>
    <row r="195" spans="3:11" x14ac:dyDescent="0.25">
      <c r="C195" s="59"/>
      <c r="D195" s="60"/>
      <c r="E195" s="61"/>
      <c r="F195" s="61"/>
      <c r="G195" s="62"/>
      <c r="H195" s="62"/>
      <c r="I195" s="61"/>
      <c r="J195" s="62"/>
      <c r="K195" s="62"/>
    </row>
    <row r="196" spans="3:11" x14ac:dyDescent="0.25">
      <c r="C196" s="59"/>
      <c r="D196" s="60"/>
      <c r="E196" s="61"/>
      <c r="F196" s="61"/>
      <c r="G196" s="62"/>
      <c r="H196" s="62"/>
      <c r="I196" s="61"/>
      <c r="J196" s="62"/>
      <c r="K196" s="62"/>
    </row>
    <row r="197" spans="3:11" x14ac:dyDescent="0.25">
      <c r="C197" s="59"/>
      <c r="D197" s="60"/>
      <c r="E197" s="61"/>
      <c r="F197" s="61"/>
      <c r="G197" s="62"/>
      <c r="H197" s="62"/>
      <c r="I197" s="61"/>
      <c r="J197" s="62"/>
      <c r="K197" s="62"/>
    </row>
    <row r="198" spans="3:11" x14ac:dyDescent="0.25">
      <c r="C198" s="59"/>
      <c r="D198" s="60"/>
      <c r="E198" s="61"/>
      <c r="F198" s="61"/>
      <c r="G198" s="62"/>
      <c r="H198" s="62"/>
      <c r="I198" s="61"/>
      <c r="J198" s="62"/>
      <c r="K198" s="62"/>
    </row>
    <row r="199" spans="3:11" x14ac:dyDescent="0.25">
      <c r="C199" s="59"/>
      <c r="D199" s="60"/>
      <c r="E199" s="61"/>
      <c r="F199" s="61"/>
      <c r="G199" s="62"/>
      <c r="H199" s="62"/>
      <c r="I199" s="61"/>
      <c r="J199" s="62"/>
      <c r="K199" s="62"/>
    </row>
    <row r="200" spans="3:11" x14ac:dyDescent="0.25">
      <c r="C200" s="59"/>
      <c r="D200" s="60"/>
      <c r="E200" s="61"/>
      <c r="F200" s="61"/>
      <c r="G200" s="62"/>
      <c r="H200" s="62"/>
      <c r="I200" s="61"/>
      <c r="J200" s="62"/>
      <c r="K200" s="62"/>
    </row>
    <row r="201" spans="3:11" x14ac:dyDescent="0.25">
      <c r="C201" s="59"/>
      <c r="D201" s="60"/>
      <c r="E201" s="61"/>
      <c r="F201" s="61"/>
      <c r="G201" s="62"/>
      <c r="H201" s="62"/>
      <c r="I201" s="61"/>
      <c r="J201" s="62"/>
      <c r="K201" s="62"/>
    </row>
    <row r="202" spans="3:11" x14ac:dyDescent="0.25">
      <c r="C202" s="59"/>
      <c r="D202" s="60"/>
      <c r="E202" s="61"/>
      <c r="F202" s="61"/>
      <c r="G202" s="62"/>
      <c r="H202" s="62"/>
      <c r="I202" s="61"/>
      <c r="J202" s="62"/>
      <c r="K202" s="62"/>
    </row>
    <row r="203" spans="3:11" x14ac:dyDescent="0.25">
      <c r="C203" s="59"/>
      <c r="D203" s="60"/>
      <c r="E203" s="61"/>
      <c r="F203" s="61"/>
      <c r="G203" s="62"/>
      <c r="H203" s="62"/>
      <c r="I203" s="61"/>
      <c r="J203" s="62"/>
      <c r="K203" s="62"/>
    </row>
    <row r="204" spans="3:11" x14ac:dyDescent="0.25">
      <c r="C204" s="59"/>
      <c r="D204" s="60"/>
      <c r="E204" s="61"/>
      <c r="F204" s="61"/>
      <c r="G204" s="62"/>
      <c r="H204" s="62"/>
      <c r="I204" s="61"/>
      <c r="J204" s="62"/>
      <c r="K204" s="62"/>
    </row>
    <row r="205" spans="3:11" x14ac:dyDescent="0.25">
      <c r="C205" s="59"/>
      <c r="D205" s="60"/>
      <c r="E205" s="61"/>
      <c r="F205" s="61"/>
      <c r="G205" s="62"/>
      <c r="H205" s="62"/>
      <c r="I205" s="61"/>
      <c r="J205" s="62"/>
      <c r="K205" s="62"/>
    </row>
    <row r="206" spans="3:11" x14ac:dyDescent="0.25">
      <c r="C206" s="59"/>
      <c r="D206" s="60"/>
      <c r="E206" s="61"/>
      <c r="F206" s="61"/>
      <c r="G206" s="62"/>
      <c r="H206" s="62"/>
      <c r="I206" s="61"/>
      <c r="J206" s="62"/>
      <c r="K206" s="62"/>
    </row>
    <row r="207" spans="3:11" x14ac:dyDescent="0.25">
      <c r="C207" s="59"/>
      <c r="D207" s="60"/>
      <c r="E207" s="61"/>
      <c r="F207" s="61"/>
      <c r="G207" s="62"/>
      <c r="H207" s="62"/>
      <c r="I207" s="61"/>
      <c r="J207" s="62"/>
      <c r="K207" s="62"/>
    </row>
    <row r="208" spans="3:11" x14ac:dyDescent="0.25">
      <c r="C208" s="59"/>
      <c r="D208" s="60"/>
      <c r="E208" s="61"/>
      <c r="F208" s="61"/>
      <c r="G208" s="62"/>
      <c r="H208" s="62"/>
      <c r="I208" s="61"/>
      <c r="J208" s="62"/>
      <c r="K208" s="62"/>
    </row>
    <row r="209" spans="3:11" x14ac:dyDescent="0.25">
      <c r="C209" s="59"/>
      <c r="D209" s="60"/>
      <c r="E209" s="61"/>
      <c r="F209" s="61"/>
      <c r="G209" s="62"/>
      <c r="H209" s="62"/>
      <c r="I209" s="61"/>
      <c r="J209" s="62"/>
      <c r="K209" s="62"/>
    </row>
    <row r="210" spans="3:11" x14ac:dyDescent="0.25">
      <c r="C210" s="59"/>
      <c r="D210" s="60"/>
      <c r="E210" s="61"/>
      <c r="F210" s="61"/>
      <c r="G210" s="62"/>
      <c r="H210" s="62"/>
      <c r="I210" s="61"/>
      <c r="J210" s="62"/>
      <c r="K210" s="62"/>
    </row>
    <row r="211" spans="3:11" x14ac:dyDescent="0.25">
      <c r="C211" s="59"/>
      <c r="D211" s="60"/>
      <c r="E211" s="61"/>
      <c r="F211" s="61"/>
      <c r="G211" s="62"/>
      <c r="H211" s="62"/>
      <c r="I211" s="61"/>
      <c r="J211" s="62"/>
      <c r="K211" s="62"/>
    </row>
    <row r="212" spans="3:11" x14ac:dyDescent="0.25">
      <c r="C212" s="59"/>
      <c r="D212" s="60"/>
      <c r="E212" s="61"/>
      <c r="F212" s="61"/>
      <c r="G212" s="62"/>
      <c r="H212" s="62"/>
      <c r="I212" s="61"/>
      <c r="J212" s="62"/>
      <c r="K212" s="62"/>
    </row>
    <row r="213" spans="3:11" x14ac:dyDescent="0.25">
      <c r="C213" s="59"/>
      <c r="D213" s="60"/>
      <c r="E213" s="61"/>
      <c r="F213" s="61"/>
      <c r="G213" s="62"/>
      <c r="H213" s="62"/>
      <c r="I213" s="61"/>
      <c r="J213" s="62"/>
      <c r="K213" s="62"/>
    </row>
    <row r="214" spans="3:11" x14ac:dyDescent="0.25">
      <c r="C214" s="59"/>
      <c r="D214" s="60"/>
      <c r="E214" s="61"/>
      <c r="F214" s="61"/>
      <c r="G214" s="62"/>
      <c r="H214" s="62"/>
      <c r="I214" s="61"/>
      <c r="J214" s="62"/>
      <c r="K214" s="62"/>
    </row>
    <row r="215" spans="3:11" x14ac:dyDescent="0.25">
      <c r="C215" s="59"/>
      <c r="D215" s="60"/>
      <c r="E215" s="61"/>
      <c r="F215" s="61"/>
      <c r="G215" s="62"/>
      <c r="H215" s="62"/>
      <c r="I215" s="61"/>
      <c r="J215" s="62"/>
      <c r="K215" s="62"/>
    </row>
    <row r="216" spans="3:11" x14ac:dyDescent="0.25">
      <c r="C216" s="59"/>
      <c r="D216" s="60"/>
      <c r="E216" s="61"/>
      <c r="F216" s="61"/>
      <c r="G216" s="62"/>
      <c r="H216" s="62"/>
      <c r="I216" s="61"/>
      <c r="J216" s="62"/>
      <c r="K216" s="62"/>
    </row>
    <row r="217" spans="3:11" x14ac:dyDescent="0.25">
      <c r="C217" s="59"/>
      <c r="D217" s="60"/>
      <c r="E217" s="61"/>
      <c r="F217" s="61"/>
      <c r="G217" s="62"/>
      <c r="H217" s="62"/>
      <c r="I217" s="61"/>
      <c r="J217" s="62"/>
      <c r="K217" s="62"/>
    </row>
    <row r="218" spans="3:11" x14ac:dyDescent="0.25">
      <c r="C218" s="59"/>
      <c r="D218" s="60"/>
      <c r="E218" s="61"/>
      <c r="F218" s="61"/>
      <c r="G218" s="62"/>
      <c r="H218" s="62"/>
      <c r="I218" s="61"/>
      <c r="J218" s="62"/>
      <c r="K218" s="62"/>
    </row>
    <row r="219" spans="3:11" x14ac:dyDescent="0.25">
      <c r="C219" s="59"/>
      <c r="D219" s="60"/>
      <c r="E219" s="61"/>
      <c r="F219" s="61"/>
      <c r="G219" s="62"/>
      <c r="H219" s="62"/>
      <c r="I219" s="61"/>
      <c r="J219" s="62"/>
      <c r="K219" s="62"/>
    </row>
    <row r="220" spans="3:11" x14ac:dyDescent="0.25">
      <c r="C220" s="59"/>
      <c r="D220" s="60"/>
      <c r="E220" s="61"/>
      <c r="F220" s="61"/>
      <c r="G220" s="62"/>
      <c r="H220" s="62"/>
      <c r="I220" s="61"/>
      <c r="J220" s="62"/>
      <c r="K220" s="62"/>
    </row>
    <row r="221" spans="3:11" x14ac:dyDescent="0.25">
      <c r="C221" s="59"/>
      <c r="D221" s="60"/>
      <c r="E221" s="61"/>
      <c r="F221" s="61"/>
      <c r="G221" s="62"/>
      <c r="H221" s="62"/>
      <c r="I221" s="61"/>
      <c r="J221" s="62"/>
      <c r="K221" s="62"/>
    </row>
    <row r="222" spans="3:11" x14ac:dyDescent="0.25">
      <c r="C222" s="59"/>
      <c r="D222" s="60"/>
      <c r="E222" s="61"/>
      <c r="F222" s="61"/>
      <c r="G222" s="62"/>
      <c r="H222" s="62"/>
      <c r="I222" s="61"/>
      <c r="J222" s="62"/>
      <c r="K222" s="62"/>
    </row>
    <row r="223" spans="3:11" x14ac:dyDescent="0.25">
      <c r="C223" s="59"/>
      <c r="D223" s="60"/>
      <c r="E223" s="61"/>
      <c r="F223" s="61"/>
      <c r="G223" s="62"/>
      <c r="H223" s="62"/>
      <c r="I223" s="61"/>
      <c r="J223" s="62"/>
      <c r="K223" s="62"/>
    </row>
    <row r="224" spans="3:11" x14ac:dyDescent="0.25">
      <c r="C224" s="59"/>
      <c r="D224" s="60"/>
      <c r="E224" s="61"/>
      <c r="F224" s="61"/>
      <c r="G224" s="62"/>
      <c r="H224" s="62"/>
      <c r="I224" s="61"/>
      <c r="J224" s="62"/>
      <c r="K224" s="62"/>
    </row>
    <row r="225" spans="3:11" x14ac:dyDescent="0.25">
      <c r="C225" s="59"/>
      <c r="D225" s="60"/>
      <c r="E225" s="61"/>
      <c r="F225" s="61"/>
      <c r="G225" s="62"/>
      <c r="H225" s="62"/>
      <c r="I225" s="61"/>
      <c r="J225" s="62"/>
      <c r="K225" s="62"/>
    </row>
    <row r="226" spans="3:11" x14ac:dyDescent="0.25">
      <c r="C226" s="59"/>
      <c r="D226" s="60"/>
      <c r="E226" s="61"/>
      <c r="F226" s="61"/>
      <c r="G226" s="62"/>
      <c r="H226" s="62"/>
      <c r="I226" s="61"/>
      <c r="J226" s="62"/>
      <c r="K226" s="62"/>
    </row>
    <row r="227" spans="3:11" x14ac:dyDescent="0.25">
      <c r="C227" s="59"/>
      <c r="D227" s="60"/>
      <c r="E227" s="61"/>
      <c r="F227" s="61"/>
      <c r="G227" s="62"/>
      <c r="H227" s="62"/>
      <c r="I227" s="61"/>
      <c r="J227" s="62"/>
      <c r="K227" s="62"/>
    </row>
    <row r="228" spans="3:11" x14ac:dyDescent="0.25">
      <c r="C228" s="59"/>
      <c r="D228" s="60"/>
      <c r="E228" s="61"/>
      <c r="F228" s="61"/>
      <c r="G228" s="62"/>
      <c r="H228" s="62"/>
      <c r="I228" s="61"/>
      <c r="J228" s="62"/>
      <c r="K228" s="62"/>
    </row>
    <row r="229" spans="3:11" x14ac:dyDescent="0.25">
      <c r="C229" s="59"/>
      <c r="D229" s="60"/>
      <c r="E229" s="61"/>
      <c r="F229" s="61"/>
      <c r="G229" s="62"/>
      <c r="H229" s="62"/>
      <c r="I229" s="61"/>
      <c r="J229" s="62"/>
      <c r="K229" s="62"/>
    </row>
    <row r="230" spans="3:11" x14ac:dyDescent="0.25">
      <c r="C230" s="59"/>
      <c r="D230" s="60"/>
      <c r="E230" s="61"/>
      <c r="F230" s="61"/>
      <c r="G230" s="62"/>
      <c r="H230" s="62"/>
      <c r="I230" s="61"/>
      <c r="J230" s="62"/>
      <c r="K230" s="62"/>
    </row>
    <row r="231" spans="3:11" x14ac:dyDescent="0.25">
      <c r="C231" s="59"/>
      <c r="D231" s="60"/>
      <c r="E231" s="61"/>
      <c r="F231" s="61"/>
      <c r="G231" s="62"/>
      <c r="H231" s="62"/>
      <c r="I231" s="61"/>
      <c r="J231" s="62"/>
      <c r="K231" s="62"/>
    </row>
    <row r="232" spans="3:11" x14ac:dyDescent="0.25">
      <c r="C232" s="59"/>
      <c r="D232" s="60"/>
      <c r="E232" s="61"/>
      <c r="F232" s="61"/>
      <c r="G232" s="62"/>
      <c r="H232" s="62"/>
      <c r="I232" s="61"/>
      <c r="J232" s="62"/>
      <c r="K232" s="62"/>
    </row>
    <row r="233" spans="3:11" x14ac:dyDescent="0.25">
      <c r="C233" s="59"/>
      <c r="D233" s="60"/>
      <c r="E233" s="61"/>
      <c r="F233" s="61"/>
      <c r="G233" s="62"/>
      <c r="H233" s="62"/>
      <c r="I233" s="61"/>
      <c r="J233" s="62"/>
      <c r="K233" s="62"/>
    </row>
    <row r="234" spans="3:11" x14ac:dyDescent="0.25">
      <c r="C234" s="59"/>
      <c r="D234" s="60"/>
      <c r="E234" s="61"/>
      <c r="F234" s="61"/>
      <c r="G234" s="62"/>
      <c r="H234" s="62"/>
      <c r="I234" s="61"/>
      <c r="J234" s="62"/>
      <c r="K234" s="62"/>
    </row>
    <row r="235" spans="3:11" x14ac:dyDescent="0.25">
      <c r="C235" s="59"/>
      <c r="D235" s="60"/>
      <c r="E235" s="61"/>
      <c r="F235" s="61"/>
      <c r="G235" s="62"/>
      <c r="H235" s="62"/>
      <c r="I235" s="61"/>
      <c r="J235" s="62"/>
      <c r="K235" s="62"/>
    </row>
    <row r="236" spans="3:11" x14ac:dyDescent="0.25">
      <c r="C236" s="59"/>
      <c r="D236" s="60"/>
      <c r="E236" s="61"/>
      <c r="F236" s="61"/>
      <c r="G236" s="62"/>
      <c r="H236" s="62"/>
      <c r="I236" s="61"/>
      <c r="J236" s="62"/>
      <c r="K236" s="62"/>
    </row>
    <row r="237" spans="3:11" x14ac:dyDescent="0.25">
      <c r="C237" s="59"/>
      <c r="D237" s="60"/>
      <c r="E237" s="61"/>
      <c r="F237" s="61"/>
      <c r="G237" s="62"/>
      <c r="H237" s="62"/>
      <c r="I237" s="61"/>
      <c r="J237" s="62"/>
      <c r="K237" s="62"/>
    </row>
    <row r="238" spans="3:11" x14ac:dyDescent="0.25">
      <c r="C238" s="59"/>
      <c r="D238" s="60"/>
      <c r="E238" s="61"/>
      <c r="F238" s="61"/>
      <c r="G238" s="62"/>
      <c r="H238" s="62"/>
      <c r="I238" s="61"/>
      <c r="J238" s="62"/>
      <c r="K238" s="62"/>
    </row>
    <row r="239" spans="3:11" x14ac:dyDescent="0.25">
      <c r="C239" s="59"/>
      <c r="D239" s="60"/>
      <c r="E239" s="61"/>
      <c r="F239" s="61"/>
      <c r="G239" s="62"/>
      <c r="H239" s="62"/>
      <c r="I239" s="61"/>
      <c r="J239" s="62"/>
      <c r="K239" s="62"/>
    </row>
    <row r="240" spans="3:11" x14ac:dyDescent="0.25">
      <c r="C240" s="59"/>
      <c r="D240" s="60"/>
      <c r="E240" s="61"/>
      <c r="F240" s="61"/>
      <c r="G240" s="62"/>
      <c r="H240" s="62"/>
      <c r="I240" s="61"/>
      <c r="J240" s="62"/>
      <c r="K240" s="62"/>
    </row>
    <row r="241" spans="3:11" x14ac:dyDescent="0.25">
      <c r="C241" s="59"/>
      <c r="D241" s="60"/>
      <c r="E241" s="61"/>
      <c r="F241" s="61"/>
      <c r="G241" s="62"/>
      <c r="H241" s="62"/>
      <c r="I241" s="61"/>
      <c r="J241" s="62"/>
      <c r="K241" s="62"/>
    </row>
    <row r="242" spans="3:11" x14ac:dyDescent="0.25">
      <c r="C242" s="59"/>
      <c r="D242" s="60"/>
      <c r="E242" s="61"/>
      <c r="F242" s="61"/>
      <c r="G242" s="62"/>
      <c r="H242" s="62"/>
      <c r="I242" s="61"/>
      <c r="J242" s="62"/>
      <c r="K242" s="62"/>
    </row>
    <row r="243" spans="3:11" x14ac:dyDescent="0.25">
      <c r="C243" s="59"/>
      <c r="D243" s="60"/>
      <c r="E243" s="61"/>
      <c r="F243" s="61"/>
      <c r="G243" s="62"/>
      <c r="H243" s="62"/>
      <c r="I243" s="61"/>
      <c r="J243" s="62"/>
      <c r="K243" s="62"/>
    </row>
    <row r="244" spans="3:11" x14ac:dyDescent="0.25">
      <c r="C244" s="59"/>
      <c r="D244" s="60"/>
      <c r="E244" s="61"/>
      <c r="F244" s="61"/>
      <c r="G244" s="62"/>
      <c r="H244" s="62"/>
      <c r="I244" s="61"/>
      <c r="J244" s="62"/>
      <c r="K244" s="62"/>
    </row>
    <row r="245" spans="3:11" x14ac:dyDescent="0.25">
      <c r="C245" s="59"/>
      <c r="D245" s="60"/>
      <c r="E245" s="61"/>
      <c r="F245" s="61"/>
      <c r="G245" s="62"/>
      <c r="H245" s="62"/>
      <c r="I245" s="61"/>
      <c r="J245" s="62"/>
      <c r="K245" s="62"/>
    </row>
    <row r="246" spans="3:11" x14ac:dyDescent="0.25">
      <c r="C246" s="59"/>
      <c r="D246" s="60"/>
      <c r="E246" s="61"/>
      <c r="F246" s="61"/>
      <c r="G246" s="62"/>
      <c r="H246" s="62"/>
      <c r="I246" s="61"/>
      <c r="J246" s="62"/>
      <c r="K246" s="62"/>
    </row>
    <row r="247" spans="3:11" x14ac:dyDescent="0.25">
      <c r="C247" s="59"/>
      <c r="D247" s="60"/>
      <c r="E247" s="61"/>
      <c r="F247" s="61"/>
      <c r="G247" s="62"/>
      <c r="H247" s="62"/>
      <c r="I247" s="61"/>
      <c r="J247" s="62"/>
      <c r="K247" s="62"/>
    </row>
    <row r="248" spans="3:11" x14ac:dyDescent="0.25">
      <c r="C248" s="59"/>
      <c r="D248" s="60"/>
      <c r="E248" s="61"/>
      <c r="F248" s="61"/>
      <c r="G248" s="62"/>
      <c r="H248" s="62"/>
      <c r="I248" s="61"/>
      <c r="J248" s="62"/>
      <c r="K248" s="62"/>
    </row>
    <row r="249" spans="3:11" x14ac:dyDescent="0.25">
      <c r="C249" s="59"/>
      <c r="D249" s="60"/>
      <c r="E249" s="61"/>
      <c r="F249" s="61"/>
      <c r="G249" s="62"/>
      <c r="H249" s="62"/>
      <c r="I249" s="61"/>
      <c r="J249" s="62"/>
      <c r="K249" s="62"/>
    </row>
    <row r="250" spans="3:11" x14ac:dyDescent="0.25">
      <c r="C250" s="59"/>
      <c r="D250" s="60"/>
      <c r="E250" s="61"/>
      <c r="F250" s="61"/>
      <c r="G250" s="62"/>
      <c r="H250" s="62"/>
      <c r="I250" s="61"/>
      <c r="J250" s="62"/>
      <c r="K250" s="62"/>
    </row>
    <row r="251" spans="3:11" x14ac:dyDescent="0.25">
      <c r="C251" s="59"/>
      <c r="D251" s="60"/>
      <c r="E251" s="61"/>
      <c r="F251" s="61"/>
      <c r="G251" s="62"/>
      <c r="H251" s="62"/>
      <c r="I251" s="61"/>
      <c r="J251" s="62"/>
      <c r="K251" s="62"/>
    </row>
    <row r="252" spans="3:11" x14ac:dyDescent="0.25">
      <c r="C252" s="59"/>
      <c r="D252" s="60"/>
      <c r="E252" s="61"/>
      <c r="F252" s="61"/>
      <c r="G252" s="62"/>
      <c r="H252" s="62"/>
      <c r="I252" s="61"/>
      <c r="J252" s="62"/>
      <c r="K252" s="62"/>
    </row>
    <row r="253" spans="3:11" x14ac:dyDescent="0.25">
      <c r="C253" s="59"/>
      <c r="D253" s="60"/>
      <c r="E253" s="61"/>
      <c r="F253" s="61"/>
      <c r="G253" s="62"/>
      <c r="H253" s="62"/>
      <c r="I253" s="61"/>
      <c r="J253" s="62"/>
      <c r="K253" s="62"/>
    </row>
    <row r="254" spans="3:11" x14ac:dyDescent="0.25">
      <c r="C254" s="59"/>
      <c r="D254" s="60"/>
      <c r="E254" s="61"/>
      <c r="F254" s="61"/>
      <c r="G254" s="62"/>
      <c r="H254" s="62"/>
      <c r="I254" s="61"/>
      <c r="J254" s="62"/>
      <c r="K254" s="62"/>
    </row>
    <row r="255" spans="3:11" x14ac:dyDescent="0.25">
      <c r="C255" s="59"/>
      <c r="D255" s="60"/>
      <c r="E255" s="61"/>
      <c r="F255" s="61"/>
      <c r="G255" s="62"/>
      <c r="H255" s="62"/>
      <c r="I255" s="61"/>
      <c r="J255" s="62"/>
      <c r="K255" s="62"/>
    </row>
    <row r="256" spans="3:11" x14ac:dyDescent="0.25">
      <c r="C256" s="59"/>
      <c r="D256" s="60"/>
      <c r="E256" s="61"/>
      <c r="F256" s="61"/>
      <c r="G256" s="62"/>
      <c r="H256" s="62"/>
      <c r="I256" s="61"/>
      <c r="J256" s="62"/>
      <c r="K256" s="62"/>
    </row>
    <row r="257" spans="3:11" x14ac:dyDescent="0.25">
      <c r="C257" s="59"/>
      <c r="D257" s="60"/>
      <c r="E257" s="61"/>
      <c r="F257" s="61"/>
      <c r="G257" s="62"/>
      <c r="H257" s="62"/>
      <c r="I257" s="61"/>
      <c r="J257" s="62"/>
      <c r="K257" s="62"/>
    </row>
    <row r="258" spans="3:11" x14ac:dyDescent="0.25">
      <c r="C258" s="59"/>
      <c r="D258" s="60"/>
      <c r="E258" s="61"/>
      <c r="F258" s="61"/>
      <c r="G258" s="62"/>
      <c r="H258" s="62"/>
      <c r="I258" s="61"/>
      <c r="J258" s="62"/>
      <c r="K258" s="62"/>
    </row>
    <row r="259" spans="3:11" x14ac:dyDescent="0.25">
      <c r="C259" s="59"/>
      <c r="D259" s="60"/>
      <c r="E259" s="61"/>
      <c r="F259" s="61"/>
      <c r="G259" s="62"/>
      <c r="H259" s="62"/>
      <c r="I259" s="61"/>
      <c r="J259" s="62"/>
      <c r="K259" s="62"/>
    </row>
    <row r="260" spans="3:11" x14ac:dyDescent="0.25">
      <c r="C260" s="59"/>
      <c r="D260" s="60"/>
      <c r="E260" s="61"/>
      <c r="F260" s="61"/>
      <c r="G260" s="62"/>
      <c r="H260" s="62"/>
      <c r="I260" s="61"/>
      <c r="J260" s="62"/>
      <c r="K260" s="62"/>
    </row>
    <row r="261" spans="3:11" x14ac:dyDescent="0.25">
      <c r="C261" s="59"/>
      <c r="D261" s="60"/>
      <c r="E261" s="61"/>
      <c r="F261" s="61"/>
      <c r="G261" s="62"/>
      <c r="H261" s="62"/>
      <c r="I261" s="61"/>
      <c r="J261" s="62"/>
      <c r="K261" s="62"/>
    </row>
    <row r="262" spans="3:11" x14ac:dyDescent="0.25">
      <c r="C262" s="59"/>
      <c r="D262" s="60"/>
      <c r="E262" s="61"/>
      <c r="F262" s="61"/>
      <c r="G262" s="62"/>
      <c r="H262" s="62"/>
      <c r="I262" s="61"/>
      <c r="J262" s="62"/>
      <c r="K262" s="62"/>
    </row>
    <row r="263" spans="3:11" x14ac:dyDescent="0.25">
      <c r="C263" s="59"/>
      <c r="D263" s="60"/>
      <c r="E263" s="61"/>
      <c r="F263" s="61"/>
      <c r="G263" s="62"/>
      <c r="H263" s="62"/>
      <c r="I263" s="61"/>
      <c r="J263" s="62"/>
      <c r="K263" s="62"/>
    </row>
    <row r="264" spans="3:11" x14ac:dyDescent="0.25">
      <c r="C264" s="59"/>
      <c r="D264" s="60"/>
      <c r="E264" s="61"/>
      <c r="F264" s="61"/>
      <c r="G264" s="62"/>
      <c r="H264" s="62"/>
      <c r="I264" s="61"/>
      <c r="J264" s="62"/>
      <c r="K264" s="62"/>
    </row>
    <row r="265" spans="3:11" x14ac:dyDescent="0.25">
      <c r="C265" s="59"/>
      <c r="D265" s="60"/>
      <c r="E265" s="61"/>
      <c r="F265" s="61"/>
      <c r="G265" s="62"/>
      <c r="H265" s="62"/>
      <c r="I265" s="61"/>
      <c r="J265" s="62"/>
      <c r="K265" s="62"/>
    </row>
    <row r="266" spans="3:11" x14ac:dyDescent="0.25">
      <c r="C266" s="59"/>
      <c r="D266" s="60"/>
      <c r="E266" s="61"/>
      <c r="F266" s="61"/>
      <c r="G266" s="62"/>
      <c r="H266" s="62"/>
      <c r="I266" s="61"/>
      <c r="J266" s="62"/>
      <c r="K266" s="62"/>
    </row>
    <row r="267" spans="3:11" x14ac:dyDescent="0.25">
      <c r="C267" s="59"/>
      <c r="D267" s="60"/>
      <c r="E267" s="61"/>
      <c r="F267" s="61"/>
      <c r="G267" s="62"/>
      <c r="H267" s="62"/>
      <c r="I267" s="61"/>
      <c r="J267" s="62"/>
      <c r="K267" s="62"/>
    </row>
    <row r="268" spans="3:11" x14ac:dyDescent="0.25">
      <c r="C268" s="59"/>
      <c r="D268" s="60"/>
      <c r="E268" s="61"/>
      <c r="F268" s="61"/>
      <c r="G268" s="62"/>
      <c r="H268" s="62"/>
      <c r="I268" s="61"/>
      <c r="J268" s="62"/>
      <c r="K268" s="62"/>
    </row>
    <row r="269" spans="3:11" x14ac:dyDescent="0.25">
      <c r="C269" s="59"/>
      <c r="D269" s="60"/>
      <c r="E269" s="61"/>
      <c r="F269" s="61"/>
      <c r="G269" s="62"/>
      <c r="H269" s="62"/>
      <c r="I269" s="61"/>
      <c r="J269" s="62"/>
      <c r="K269" s="62"/>
    </row>
    <row r="270" spans="3:11" x14ac:dyDescent="0.25">
      <c r="C270" s="59"/>
      <c r="D270" s="60"/>
      <c r="E270" s="61"/>
      <c r="F270" s="61"/>
      <c r="G270" s="62"/>
      <c r="H270" s="62"/>
      <c r="I270" s="61"/>
      <c r="J270" s="62"/>
      <c r="K270" s="62"/>
    </row>
    <row r="271" spans="3:11" x14ac:dyDescent="0.25">
      <c r="C271" s="59"/>
      <c r="D271" s="60"/>
      <c r="E271" s="61"/>
      <c r="F271" s="61"/>
      <c r="G271" s="62"/>
      <c r="H271" s="62"/>
      <c r="I271" s="61"/>
      <c r="J271" s="62"/>
      <c r="K271" s="62"/>
    </row>
    <row r="272" spans="3:11" x14ac:dyDescent="0.25">
      <c r="C272" s="59"/>
      <c r="D272" s="60"/>
      <c r="E272" s="61"/>
      <c r="F272" s="61"/>
      <c r="G272" s="62"/>
      <c r="H272" s="62"/>
      <c r="I272" s="61"/>
      <c r="J272" s="62"/>
      <c r="K272" s="62"/>
    </row>
    <row r="273" spans="3:11" x14ac:dyDescent="0.25">
      <c r="C273" s="59"/>
      <c r="D273" s="60"/>
      <c r="E273" s="61"/>
      <c r="F273" s="61"/>
      <c r="G273" s="62"/>
      <c r="H273" s="62"/>
      <c r="I273" s="61"/>
      <c r="J273" s="62"/>
      <c r="K273" s="62"/>
    </row>
    <row r="274" spans="3:11" x14ac:dyDescent="0.25">
      <c r="C274" s="59"/>
      <c r="D274" s="60"/>
      <c r="E274" s="61"/>
      <c r="F274" s="61"/>
      <c r="G274" s="62"/>
      <c r="H274" s="62"/>
      <c r="I274" s="61"/>
      <c r="J274" s="62"/>
      <c r="K274" s="62"/>
    </row>
    <row r="275" spans="3:11" x14ac:dyDescent="0.25">
      <c r="C275" s="59"/>
      <c r="D275" s="60"/>
      <c r="E275" s="61"/>
      <c r="F275" s="61"/>
      <c r="G275" s="62"/>
      <c r="H275" s="62"/>
      <c r="I275" s="61"/>
      <c r="J275" s="62"/>
      <c r="K275" s="62"/>
    </row>
    <row r="276" spans="3:11" x14ac:dyDescent="0.25">
      <c r="C276" s="59"/>
      <c r="D276" s="60"/>
      <c r="E276" s="61"/>
      <c r="F276" s="61"/>
      <c r="G276" s="62"/>
      <c r="H276" s="62"/>
      <c r="I276" s="61"/>
      <c r="J276" s="62"/>
      <c r="K276" s="62"/>
    </row>
    <row r="277" spans="3:11" x14ac:dyDescent="0.25">
      <c r="C277" s="59"/>
      <c r="D277" s="60"/>
      <c r="E277" s="61"/>
      <c r="F277" s="61"/>
      <c r="G277" s="62"/>
      <c r="H277" s="62"/>
      <c r="I277" s="61"/>
      <c r="J277" s="62"/>
      <c r="K277" s="62"/>
    </row>
    <row r="278" spans="3:11" x14ac:dyDescent="0.25">
      <c r="C278" s="59"/>
      <c r="D278" s="60"/>
      <c r="E278" s="61"/>
      <c r="F278" s="61"/>
      <c r="G278" s="62"/>
      <c r="H278" s="62"/>
      <c r="I278" s="61"/>
      <c r="J278" s="62"/>
      <c r="K278" s="62"/>
    </row>
    <row r="279" spans="3:11" x14ac:dyDescent="0.25">
      <c r="C279" s="59"/>
      <c r="D279" s="60"/>
      <c r="E279" s="61"/>
      <c r="F279" s="61"/>
      <c r="G279" s="62"/>
      <c r="H279" s="62"/>
      <c r="I279" s="61"/>
      <c r="J279" s="62"/>
      <c r="K279" s="62"/>
    </row>
    <row r="280" spans="3:11" x14ac:dyDescent="0.25">
      <c r="C280" s="59"/>
      <c r="D280" s="60"/>
      <c r="E280" s="61"/>
      <c r="F280" s="61"/>
      <c r="G280" s="62"/>
      <c r="H280" s="62"/>
      <c r="I280" s="61"/>
      <c r="J280" s="62"/>
      <c r="K280" s="62"/>
    </row>
    <row r="281" spans="3:11" x14ac:dyDescent="0.25">
      <c r="C281" s="59"/>
      <c r="D281" s="60"/>
      <c r="E281" s="61"/>
      <c r="F281" s="61"/>
      <c r="G281" s="62"/>
      <c r="H281" s="62"/>
      <c r="I281" s="61"/>
      <c r="J281" s="62"/>
      <c r="K281" s="62"/>
    </row>
    <row r="282" spans="3:11" x14ac:dyDescent="0.25">
      <c r="C282" s="59"/>
      <c r="D282" s="60"/>
      <c r="E282" s="61"/>
      <c r="F282" s="61"/>
      <c r="G282" s="62"/>
      <c r="H282" s="62"/>
      <c r="I282" s="61"/>
      <c r="J282" s="62"/>
      <c r="K282" s="62"/>
    </row>
    <row r="283" spans="3:11" x14ac:dyDescent="0.25">
      <c r="C283" s="59"/>
      <c r="D283" s="60"/>
      <c r="E283" s="61"/>
      <c r="F283" s="61"/>
      <c r="G283" s="62"/>
      <c r="H283" s="62"/>
      <c r="I283" s="61"/>
      <c r="J283" s="62"/>
      <c r="K283" s="62"/>
    </row>
    <row r="284" spans="3:11" x14ac:dyDescent="0.25">
      <c r="C284" s="59"/>
      <c r="D284" s="60"/>
      <c r="E284" s="61"/>
      <c r="F284" s="61"/>
      <c r="G284" s="62"/>
      <c r="H284" s="62"/>
      <c r="I284" s="61"/>
      <c r="J284" s="62"/>
      <c r="K284" s="62"/>
    </row>
    <row r="285" spans="3:11" x14ac:dyDescent="0.25">
      <c r="C285" s="59"/>
      <c r="D285" s="60"/>
      <c r="E285" s="61"/>
      <c r="F285" s="61"/>
      <c r="G285" s="62"/>
      <c r="H285" s="62"/>
      <c r="I285" s="61"/>
      <c r="J285" s="62"/>
      <c r="K285" s="62"/>
    </row>
    <row r="286" spans="3:11" x14ac:dyDescent="0.25">
      <c r="C286" s="59"/>
      <c r="D286" s="60"/>
      <c r="E286" s="61"/>
      <c r="F286" s="61"/>
      <c r="G286" s="62"/>
      <c r="H286" s="62"/>
      <c r="I286" s="61"/>
      <c r="J286" s="62"/>
      <c r="K286" s="62"/>
    </row>
    <row r="287" spans="3:11" x14ac:dyDescent="0.25">
      <c r="C287" s="59"/>
      <c r="D287" s="60"/>
      <c r="E287" s="61"/>
      <c r="F287" s="61"/>
      <c r="G287" s="62"/>
      <c r="H287" s="62"/>
      <c r="I287" s="61"/>
      <c r="J287" s="62"/>
      <c r="K287" s="62"/>
    </row>
    <row r="288" spans="3:11" x14ac:dyDescent="0.25">
      <c r="C288" s="59"/>
      <c r="D288" s="60"/>
      <c r="E288" s="61"/>
      <c r="F288" s="61"/>
      <c r="G288" s="62"/>
      <c r="H288" s="62"/>
      <c r="I288" s="61"/>
      <c r="J288" s="62"/>
      <c r="K288" s="62"/>
    </row>
    <row r="289" spans="3:11" x14ac:dyDescent="0.25">
      <c r="C289" s="59"/>
      <c r="D289" s="60"/>
      <c r="E289" s="61"/>
      <c r="F289" s="61"/>
      <c r="G289" s="62"/>
      <c r="H289" s="62"/>
      <c r="I289" s="61"/>
      <c r="J289" s="62"/>
      <c r="K289" s="62"/>
    </row>
    <row r="290" spans="3:11" x14ac:dyDescent="0.25">
      <c r="C290" s="59"/>
      <c r="D290" s="60"/>
      <c r="E290" s="61"/>
      <c r="F290" s="61"/>
      <c r="G290" s="62"/>
      <c r="H290" s="62"/>
      <c r="I290" s="61"/>
      <c r="J290" s="62"/>
      <c r="K290" s="62"/>
    </row>
    <row r="291" spans="3:11" x14ac:dyDescent="0.25">
      <c r="C291" s="59"/>
      <c r="D291" s="60"/>
      <c r="E291" s="61"/>
      <c r="F291" s="61"/>
      <c r="G291" s="62"/>
      <c r="H291" s="62"/>
      <c r="I291" s="61"/>
      <c r="J291" s="62"/>
      <c r="K291" s="62"/>
    </row>
    <row r="292" spans="3:11" x14ac:dyDescent="0.25">
      <c r="C292" s="59"/>
      <c r="D292" s="60"/>
      <c r="E292" s="61"/>
      <c r="F292" s="61"/>
      <c r="G292" s="62"/>
      <c r="H292" s="62"/>
      <c r="I292" s="61"/>
      <c r="J292" s="62"/>
      <c r="K292" s="62"/>
    </row>
    <row r="293" spans="3:11" x14ac:dyDescent="0.25">
      <c r="C293" s="59"/>
      <c r="D293" s="60"/>
      <c r="E293" s="61"/>
      <c r="F293" s="61"/>
      <c r="G293" s="62"/>
      <c r="H293" s="62"/>
      <c r="I293" s="61"/>
      <c r="J293" s="62"/>
      <c r="K293" s="62"/>
    </row>
    <row r="294" spans="3:11" x14ac:dyDescent="0.25">
      <c r="C294" s="59"/>
      <c r="D294" s="60"/>
      <c r="E294" s="61"/>
      <c r="F294" s="61"/>
      <c r="G294" s="62"/>
      <c r="H294" s="62"/>
      <c r="I294" s="61"/>
      <c r="J294" s="62"/>
      <c r="K294" s="62"/>
    </row>
    <row r="295" spans="3:11" x14ac:dyDescent="0.25">
      <c r="C295" s="59"/>
      <c r="D295" s="60"/>
      <c r="E295" s="61"/>
      <c r="F295" s="61"/>
      <c r="G295" s="62"/>
      <c r="H295" s="62"/>
      <c r="I295" s="61"/>
      <c r="J295" s="62"/>
      <c r="K295" s="62"/>
    </row>
    <row r="296" spans="3:11" x14ac:dyDescent="0.25">
      <c r="C296" s="59"/>
      <c r="D296" s="60"/>
      <c r="E296" s="61"/>
      <c r="F296" s="61"/>
      <c r="G296" s="62"/>
      <c r="H296" s="62"/>
      <c r="I296" s="61"/>
      <c r="J296" s="62"/>
      <c r="K296" s="62"/>
    </row>
    <row r="297" spans="3:11" x14ac:dyDescent="0.25">
      <c r="C297" s="59"/>
      <c r="D297" s="60"/>
      <c r="E297" s="61"/>
      <c r="F297" s="61"/>
      <c r="G297" s="62"/>
      <c r="H297" s="62"/>
      <c r="I297" s="61"/>
      <c r="J297" s="62"/>
      <c r="K297" s="62"/>
    </row>
    <row r="298" spans="3:11" x14ac:dyDescent="0.25">
      <c r="C298" s="59"/>
      <c r="D298" s="60"/>
      <c r="E298" s="61"/>
      <c r="F298" s="61"/>
      <c r="G298" s="62"/>
      <c r="H298" s="62"/>
      <c r="I298" s="61"/>
      <c r="J298" s="62"/>
      <c r="K298" s="62"/>
    </row>
    <row r="299" spans="3:11" x14ac:dyDescent="0.25">
      <c r="C299" s="59"/>
      <c r="D299" s="60"/>
      <c r="E299" s="61"/>
      <c r="F299" s="61"/>
      <c r="G299" s="62"/>
      <c r="H299" s="62"/>
      <c r="I299" s="61"/>
      <c r="J299" s="62"/>
      <c r="K299" s="62"/>
    </row>
    <row r="300" spans="3:11" x14ac:dyDescent="0.25">
      <c r="C300" s="59"/>
      <c r="D300" s="60"/>
      <c r="E300" s="61"/>
      <c r="F300" s="61"/>
      <c r="G300" s="62"/>
      <c r="H300" s="62"/>
      <c r="I300" s="61"/>
      <c r="J300" s="62"/>
      <c r="K300" s="62"/>
    </row>
    <row r="301" spans="3:11" x14ac:dyDescent="0.25">
      <c r="C301" s="59"/>
      <c r="D301" s="60"/>
      <c r="E301" s="61"/>
      <c r="F301" s="61"/>
      <c r="G301" s="62"/>
      <c r="H301" s="62"/>
      <c r="I301" s="61"/>
      <c r="J301" s="62"/>
      <c r="K301" s="62"/>
    </row>
    <row r="302" spans="3:11" x14ac:dyDescent="0.25">
      <c r="C302" s="59"/>
      <c r="D302" s="60"/>
      <c r="E302" s="61"/>
      <c r="F302" s="61"/>
      <c r="G302" s="62"/>
      <c r="H302" s="62"/>
      <c r="I302" s="61"/>
      <c r="J302" s="62"/>
      <c r="K302" s="62"/>
    </row>
    <row r="303" spans="3:11" x14ac:dyDescent="0.25">
      <c r="C303" s="59"/>
      <c r="D303" s="60"/>
      <c r="E303" s="61"/>
      <c r="F303" s="61"/>
      <c r="G303" s="62"/>
      <c r="H303" s="62"/>
      <c r="I303" s="61"/>
      <c r="J303" s="62"/>
      <c r="K303" s="62"/>
    </row>
    <row r="304" spans="3:11" x14ac:dyDescent="0.25">
      <c r="C304" s="59"/>
      <c r="D304" s="60"/>
      <c r="E304" s="61"/>
      <c r="F304" s="61"/>
      <c r="G304" s="62"/>
      <c r="H304" s="62"/>
      <c r="I304" s="61"/>
      <c r="J304" s="62"/>
      <c r="K304" s="62"/>
    </row>
    <row r="305" spans="3:11" x14ac:dyDescent="0.25">
      <c r="C305" s="59"/>
      <c r="D305" s="60"/>
      <c r="E305" s="61"/>
      <c r="F305" s="61"/>
      <c r="G305" s="62"/>
      <c r="H305" s="62"/>
      <c r="I305" s="61"/>
      <c r="J305" s="62"/>
      <c r="K305" s="62"/>
    </row>
    <row r="306" spans="3:11" x14ac:dyDescent="0.25">
      <c r="C306" s="59"/>
      <c r="D306" s="60"/>
      <c r="E306" s="61"/>
      <c r="F306" s="61"/>
      <c r="G306" s="62"/>
      <c r="H306" s="62"/>
      <c r="I306" s="61"/>
      <c r="J306" s="62"/>
      <c r="K306" s="62"/>
    </row>
    <row r="307" spans="3:11" x14ac:dyDescent="0.25">
      <c r="I307" s="61"/>
      <c r="J307" s="62"/>
      <c r="K307" s="62"/>
    </row>
    <row r="308" spans="3:11" x14ac:dyDescent="0.25">
      <c r="I308" s="61"/>
      <c r="J308" s="62"/>
      <c r="K308" s="62"/>
    </row>
    <row r="309" spans="3:11" x14ac:dyDescent="0.25">
      <c r="I309" s="61"/>
      <c r="J309" s="62"/>
      <c r="K309" s="62"/>
    </row>
    <row r="310" spans="3:11" x14ac:dyDescent="0.25">
      <c r="I310" s="61"/>
      <c r="J310" s="62"/>
      <c r="K310" s="62"/>
    </row>
    <row r="311" spans="3:11" x14ac:dyDescent="0.25">
      <c r="I311" s="61"/>
      <c r="J311" s="62"/>
      <c r="K311" s="62"/>
    </row>
    <row r="312" spans="3:11" x14ac:dyDescent="0.25">
      <c r="I312" s="61"/>
      <c r="J312" s="62"/>
      <c r="K312" s="62"/>
    </row>
    <row r="313" spans="3:11" x14ac:dyDescent="0.25">
      <c r="I313" s="61"/>
      <c r="J313" s="62"/>
      <c r="K313" s="62"/>
    </row>
    <row r="314" spans="3:11" x14ac:dyDescent="0.25">
      <c r="I314" s="61"/>
      <c r="J314" s="62"/>
      <c r="K314" s="62"/>
    </row>
    <row r="315" spans="3:11" x14ac:dyDescent="0.25">
      <c r="I315" s="61"/>
      <c r="J315" s="62"/>
      <c r="K315" s="62"/>
    </row>
    <row r="316" spans="3:11" x14ac:dyDescent="0.25">
      <c r="I316" s="61"/>
      <c r="J316" s="62"/>
      <c r="K316" s="62"/>
    </row>
    <row r="317" spans="3:11" x14ac:dyDescent="0.25">
      <c r="I317" s="61"/>
      <c r="J317" s="62"/>
      <c r="K317" s="62"/>
    </row>
    <row r="318" spans="3:11" x14ac:dyDescent="0.25">
      <c r="I318" s="61"/>
      <c r="J318" s="62"/>
      <c r="K318" s="62"/>
    </row>
    <row r="319" spans="3:11" x14ac:dyDescent="0.25">
      <c r="I319" s="61"/>
      <c r="J319" s="62"/>
      <c r="K319" s="62"/>
    </row>
    <row r="320" spans="3:11" x14ac:dyDescent="0.25">
      <c r="I320" s="61"/>
      <c r="J320" s="62"/>
      <c r="K320" s="62"/>
    </row>
    <row r="321" spans="9:11" x14ac:dyDescent="0.25">
      <c r="I321" s="61"/>
      <c r="J321" s="62"/>
      <c r="K321" s="62"/>
    </row>
    <row r="322" spans="9:11" x14ac:dyDescent="0.25">
      <c r="I322" s="61"/>
      <c r="J322" s="62"/>
      <c r="K322" s="62"/>
    </row>
    <row r="323" spans="9:11" x14ac:dyDescent="0.25">
      <c r="I323" s="61"/>
      <c r="J323" s="62"/>
      <c r="K323" s="62"/>
    </row>
    <row r="324" spans="9:11" x14ac:dyDescent="0.25">
      <c r="I324" s="61"/>
      <c r="J324" s="62"/>
      <c r="K324" s="62"/>
    </row>
    <row r="325" spans="9:11" x14ac:dyDescent="0.25">
      <c r="I325" s="61"/>
      <c r="J325" s="62"/>
      <c r="K325" s="62"/>
    </row>
  </sheetData>
  <mergeCells count="3">
    <mergeCell ref="C11:E12"/>
    <mergeCell ref="F11:H11"/>
    <mergeCell ref="F12:H12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9:H765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5.28515625" customWidth="1"/>
    <col min="7" max="7" width="17.5703125" customWidth="1"/>
    <col min="8" max="28" width="15.7109375" customWidth="1"/>
  </cols>
  <sheetData>
    <row r="9" spans="3:3" x14ac:dyDescent="0.25">
      <c r="C9" s="15" t="s">
        <v>163</v>
      </c>
    </row>
    <row r="10" spans="3:3" ht="9.9499999999999993" customHeight="1" x14ac:dyDescent="0.25"/>
    <row r="31" spans="3:8" ht="18" x14ac:dyDescent="0.25">
      <c r="C31" s="105" t="s">
        <v>164</v>
      </c>
      <c r="D31" s="105" t="s">
        <v>165</v>
      </c>
      <c r="E31" s="105" t="s">
        <v>166</v>
      </c>
      <c r="F31" s="105" t="s">
        <v>167</v>
      </c>
      <c r="G31" s="105" t="s">
        <v>183</v>
      </c>
      <c r="H31" s="105" t="str">
        <f t="shared" ref="H31" si="0">C31</f>
        <v>Data</v>
      </c>
    </row>
    <row r="32" spans="3:8" x14ac:dyDescent="0.25">
      <c r="C32" s="102">
        <v>45807</v>
      </c>
      <c r="D32" s="103">
        <v>9.08</v>
      </c>
      <c r="E32" s="104">
        <v>285806.71000000002</v>
      </c>
      <c r="F32" s="103">
        <v>9.5183818999999996</v>
      </c>
      <c r="G32" s="103">
        <v>0.38162936095238092</v>
      </c>
      <c r="H32" s="100">
        <v>45807</v>
      </c>
    </row>
    <row r="33" spans="3:8" x14ac:dyDescent="0.25">
      <c r="C33" s="102">
        <v>45806</v>
      </c>
      <c r="D33" s="103">
        <v>9.0399999999999991</v>
      </c>
      <c r="E33" s="104">
        <v>136444.01999999999</v>
      </c>
      <c r="F33" s="103">
        <v>9.6876485999999993</v>
      </c>
      <c r="G33" s="103">
        <v>0.38162936095238092</v>
      </c>
      <c r="H33" s="100">
        <v>45806</v>
      </c>
    </row>
    <row r="34" spans="3:8" x14ac:dyDescent="0.25">
      <c r="C34" s="102">
        <v>45805</v>
      </c>
      <c r="D34" s="103">
        <v>9.0399999999999991</v>
      </c>
      <c r="E34" s="104">
        <v>150580.87</v>
      </c>
      <c r="F34" s="103">
        <v>9.6946902999999995</v>
      </c>
      <c r="G34" s="103">
        <v>0.38162936095238092</v>
      </c>
      <c r="H34" s="100">
        <v>45805</v>
      </c>
    </row>
    <row r="35" spans="3:8" x14ac:dyDescent="0.25">
      <c r="C35" s="102">
        <v>45804</v>
      </c>
      <c r="D35" s="103">
        <v>9.0399999999999991</v>
      </c>
      <c r="E35" s="104">
        <v>309025.15999999997</v>
      </c>
      <c r="F35" s="103">
        <v>9.7104754</v>
      </c>
      <c r="G35" s="103">
        <v>0.38162936095238092</v>
      </c>
      <c r="H35" s="100">
        <v>45804</v>
      </c>
    </row>
    <row r="36" spans="3:8" x14ac:dyDescent="0.25">
      <c r="C36" s="102">
        <v>45803</v>
      </c>
      <c r="D36" s="103">
        <v>9.1</v>
      </c>
      <c r="E36" s="104">
        <v>166145.54999999999</v>
      </c>
      <c r="F36" s="103">
        <v>9.6631678999999995</v>
      </c>
      <c r="G36" s="103">
        <v>0.38162936095238092</v>
      </c>
      <c r="H36" s="100">
        <v>45803</v>
      </c>
    </row>
    <row r="37" spans="3:8" x14ac:dyDescent="0.25">
      <c r="C37" s="102">
        <v>45800</v>
      </c>
      <c r="D37" s="103">
        <v>9.08</v>
      </c>
      <c r="E37" s="104">
        <v>219815.15</v>
      </c>
      <c r="F37" s="103">
        <v>9.6511630999999998</v>
      </c>
      <c r="G37" s="103">
        <v>0.38162936095238092</v>
      </c>
      <c r="H37" s="100">
        <v>45800</v>
      </c>
    </row>
    <row r="38" spans="3:8" x14ac:dyDescent="0.25">
      <c r="C38" s="102">
        <v>45799</v>
      </c>
      <c r="D38" s="103">
        <v>9.09</v>
      </c>
      <c r="E38" s="104">
        <v>375911.19</v>
      </c>
      <c r="F38" s="103">
        <v>9.6340907999999992</v>
      </c>
      <c r="G38" s="103">
        <v>0.38162936095238092</v>
      </c>
      <c r="H38" s="100">
        <v>45799</v>
      </c>
    </row>
    <row r="39" spans="3:8" x14ac:dyDescent="0.25">
      <c r="C39" s="102">
        <v>45798</v>
      </c>
      <c r="D39" s="103">
        <v>9.15</v>
      </c>
      <c r="E39" s="104">
        <v>393238.58</v>
      </c>
      <c r="F39" s="103">
        <v>9.6237676000000008</v>
      </c>
      <c r="G39" s="103">
        <v>0.38162936095238092</v>
      </c>
      <c r="H39" s="100">
        <v>45798</v>
      </c>
    </row>
    <row r="40" spans="3:8" x14ac:dyDescent="0.25">
      <c r="C40" s="102">
        <v>45797</v>
      </c>
      <c r="D40" s="103">
        <v>9.19</v>
      </c>
      <c r="E40" s="104">
        <v>169353.79</v>
      </c>
      <c r="F40" s="103">
        <v>9.6766950999999999</v>
      </c>
      <c r="G40" s="103">
        <v>0.38162936095238092</v>
      </c>
      <c r="H40" s="100">
        <v>45797</v>
      </c>
    </row>
    <row r="41" spans="3:8" x14ac:dyDescent="0.25">
      <c r="C41" s="102">
        <v>45796</v>
      </c>
      <c r="D41" s="103">
        <v>9.11</v>
      </c>
      <c r="E41" s="104">
        <v>164710.25</v>
      </c>
      <c r="F41" s="103">
        <v>9.6716227000000003</v>
      </c>
      <c r="G41" s="103">
        <v>0.38162936095238092</v>
      </c>
      <c r="H41" s="100">
        <v>45796</v>
      </c>
    </row>
    <row r="42" spans="3:8" x14ac:dyDescent="0.25">
      <c r="C42" s="102">
        <v>45793</v>
      </c>
      <c r="D42" s="103">
        <v>9.15</v>
      </c>
      <c r="E42" s="104">
        <v>752882.6</v>
      </c>
      <c r="F42" s="103">
        <v>9.6250871</v>
      </c>
      <c r="G42" s="103">
        <v>0.38162936095238092</v>
      </c>
      <c r="H42" s="100">
        <v>45793</v>
      </c>
    </row>
    <row r="43" spans="3:8" x14ac:dyDescent="0.25">
      <c r="C43" s="102">
        <v>45792</v>
      </c>
      <c r="D43" s="103">
        <v>8.99</v>
      </c>
      <c r="E43" s="104">
        <v>715732.19</v>
      </c>
      <c r="F43" s="103">
        <v>9.6017720000000004</v>
      </c>
      <c r="G43" s="103">
        <v>0.38162936095238092</v>
      </c>
      <c r="H43" s="100">
        <v>45792</v>
      </c>
    </row>
    <row r="44" spans="3:8" x14ac:dyDescent="0.25">
      <c r="C44" s="102">
        <v>45791</v>
      </c>
      <c r="D44" s="103">
        <v>8.9499999999999993</v>
      </c>
      <c r="E44" s="104">
        <v>739029.61</v>
      </c>
      <c r="F44" s="103">
        <v>9.5604876000000001</v>
      </c>
      <c r="G44" s="103">
        <v>0.38162936095238092</v>
      </c>
      <c r="H44" s="100">
        <v>45791</v>
      </c>
    </row>
    <row r="45" spans="3:8" x14ac:dyDescent="0.25">
      <c r="C45" s="102">
        <v>45790</v>
      </c>
      <c r="D45" s="103">
        <v>8.85</v>
      </c>
      <c r="E45" s="104">
        <v>368333.61</v>
      </c>
      <c r="F45" s="103">
        <v>9.5902840000000005</v>
      </c>
      <c r="G45" s="103">
        <v>0.38162936095238092</v>
      </c>
      <c r="H45" s="100">
        <v>45790</v>
      </c>
    </row>
    <row r="46" spans="3:8" x14ac:dyDescent="0.25">
      <c r="C46" s="102">
        <v>45789</v>
      </c>
      <c r="D46" s="103">
        <v>8.8800000000000008</v>
      </c>
      <c r="E46" s="104">
        <v>1065173.6399999999</v>
      </c>
      <c r="F46" s="103">
        <v>9.5745815000000007</v>
      </c>
      <c r="G46" s="103">
        <v>0.38162936095238092</v>
      </c>
      <c r="H46" s="100">
        <v>45789</v>
      </c>
    </row>
    <row r="47" spans="3:8" x14ac:dyDescent="0.25">
      <c r="C47" s="102">
        <v>45786</v>
      </c>
      <c r="D47" s="103">
        <v>8.86</v>
      </c>
      <c r="E47" s="104">
        <v>677751.82</v>
      </c>
      <c r="F47" s="103">
        <v>9.5859149000000006</v>
      </c>
      <c r="G47" s="103">
        <v>0.38162936095238092</v>
      </c>
      <c r="H47" s="100">
        <v>45786</v>
      </c>
    </row>
    <row r="48" spans="3:8" x14ac:dyDescent="0.25">
      <c r="C48" s="102">
        <v>45785</v>
      </c>
      <c r="D48" s="103">
        <v>8.76</v>
      </c>
      <c r="E48" s="104">
        <v>232312.3</v>
      </c>
      <c r="F48" s="103">
        <v>9.5651411999999993</v>
      </c>
      <c r="G48" s="103">
        <v>0.38162936095238092</v>
      </c>
      <c r="H48" s="100">
        <v>45785</v>
      </c>
    </row>
    <row r="49" spans="3:8" x14ac:dyDescent="0.25">
      <c r="C49" s="102">
        <v>45784</v>
      </c>
      <c r="D49" s="103">
        <v>8.75</v>
      </c>
      <c r="E49" s="104">
        <v>323927.46000000002</v>
      </c>
      <c r="F49" s="103">
        <v>9.4926425000000005</v>
      </c>
      <c r="G49" s="103">
        <v>0.38162936095238092</v>
      </c>
      <c r="H49" s="100">
        <v>45784</v>
      </c>
    </row>
    <row r="50" spans="3:8" x14ac:dyDescent="0.25">
      <c r="C50" s="102">
        <v>45783</v>
      </c>
      <c r="D50" s="103">
        <v>8.7799999999999994</v>
      </c>
      <c r="E50" s="104">
        <v>329898.86</v>
      </c>
      <c r="F50" s="103">
        <v>9.4720905000000002</v>
      </c>
      <c r="G50" s="103">
        <v>0.38162936095238092</v>
      </c>
      <c r="H50" s="100">
        <v>45783</v>
      </c>
    </row>
    <row r="51" spans="3:8" x14ac:dyDescent="0.25">
      <c r="C51" s="102">
        <v>45782</v>
      </c>
      <c r="D51" s="103">
        <v>8.77</v>
      </c>
      <c r="E51" s="104">
        <v>92823.55</v>
      </c>
      <c r="F51" s="103">
        <v>9.4257886000000006</v>
      </c>
      <c r="G51" s="103">
        <v>0.38162936095238092</v>
      </c>
      <c r="H51" s="100">
        <v>45782</v>
      </c>
    </row>
    <row r="52" spans="3:8" x14ac:dyDescent="0.25">
      <c r="C52" s="102">
        <v>45779</v>
      </c>
      <c r="D52" s="103">
        <v>8.68</v>
      </c>
      <c r="E52" s="104">
        <v>345319.67</v>
      </c>
      <c r="F52" s="103">
        <v>9.4499010000000006</v>
      </c>
      <c r="G52" s="103">
        <v>0.38162936095238092</v>
      </c>
      <c r="H52" s="100">
        <v>45779</v>
      </c>
    </row>
    <row r="53" spans="3:8" x14ac:dyDescent="0.25">
      <c r="C53" s="102">
        <v>45777</v>
      </c>
      <c r="D53" s="103">
        <v>8.83</v>
      </c>
      <c r="E53" s="104">
        <v>411177.23</v>
      </c>
      <c r="F53" s="103">
        <v>9.4555585000000004</v>
      </c>
      <c r="G53" s="103">
        <v>0.33656844900000005</v>
      </c>
      <c r="H53" s="100">
        <v>45777</v>
      </c>
    </row>
    <row r="54" spans="3:8" x14ac:dyDescent="0.25">
      <c r="C54" s="102">
        <v>45776</v>
      </c>
      <c r="D54" s="103">
        <v>8.83</v>
      </c>
      <c r="E54" s="104">
        <v>203624.78</v>
      </c>
      <c r="F54" s="103">
        <v>9.5267043000000005</v>
      </c>
      <c r="G54" s="103">
        <v>0.33656844900000005</v>
      </c>
      <c r="H54" s="100">
        <v>45776</v>
      </c>
    </row>
    <row r="55" spans="3:8" x14ac:dyDescent="0.25">
      <c r="C55" s="102">
        <v>45775</v>
      </c>
      <c r="D55" s="103">
        <v>8.81</v>
      </c>
      <c r="E55" s="104">
        <v>183690.16</v>
      </c>
      <c r="F55" s="103">
        <v>9.5128953000000003</v>
      </c>
      <c r="G55" s="103">
        <v>0.33656844900000005</v>
      </c>
      <c r="H55" s="100">
        <v>45775</v>
      </c>
    </row>
    <row r="56" spans="3:8" x14ac:dyDescent="0.25">
      <c r="C56" s="102">
        <v>45772</v>
      </c>
      <c r="D56" s="103">
        <v>8.85</v>
      </c>
      <c r="E56" s="104">
        <v>178128.52</v>
      </c>
      <c r="F56" s="103">
        <v>9.4749652999999991</v>
      </c>
      <c r="G56" s="103">
        <v>0.33656844900000005</v>
      </c>
      <c r="H56" s="100">
        <v>45772</v>
      </c>
    </row>
    <row r="57" spans="3:8" x14ac:dyDescent="0.25">
      <c r="C57" s="102">
        <v>45771</v>
      </c>
      <c r="D57" s="103">
        <v>8.8000000000000007</v>
      </c>
      <c r="E57" s="104">
        <v>173740.54</v>
      </c>
      <c r="F57" s="103">
        <v>9.4446823999999996</v>
      </c>
      <c r="G57" s="103">
        <v>0.33656844900000005</v>
      </c>
      <c r="H57" s="100">
        <v>45771</v>
      </c>
    </row>
    <row r="58" spans="3:8" x14ac:dyDescent="0.25">
      <c r="C58" s="102">
        <v>45770</v>
      </c>
      <c r="D58" s="103">
        <v>8.76</v>
      </c>
      <c r="E58" s="104">
        <v>224205.69</v>
      </c>
      <c r="F58" s="103">
        <v>9.3767885999999994</v>
      </c>
      <c r="G58" s="103">
        <v>0.33656844900000005</v>
      </c>
      <c r="H58" s="100">
        <v>45770</v>
      </c>
    </row>
    <row r="59" spans="3:8" x14ac:dyDescent="0.25">
      <c r="C59" s="102">
        <v>45769</v>
      </c>
      <c r="D59" s="103">
        <v>8.76</v>
      </c>
      <c r="E59" s="104">
        <v>396577.71</v>
      </c>
      <c r="F59" s="103">
        <v>9.3445128999999998</v>
      </c>
      <c r="G59" s="103">
        <v>0.33656844900000005</v>
      </c>
      <c r="H59" s="100">
        <v>45769</v>
      </c>
    </row>
    <row r="60" spans="3:8" x14ac:dyDescent="0.25">
      <c r="C60" s="102">
        <v>45764</v>
      </c>
      <c r="D60" s="103">
        <v>8.7100000000000009</v>
      </c>
      <c r="E60" s="104">
        <v>304081.34000000003</v>
      </c>
      <c r="F60" s="103">
        <v>9.3928945000000006</v>
      </c>
      <c r="G60" s="103">
        <v>0.33656844900000005</v>
      </c>
      <c r="H60" s="100">
        <v>45764</v>
      </c>
    </row>
    <row r="61" spans="3:8" x14ac:dyDescent="0.25">
      <c r="C61" s="102">
        <v>45763</v>
      </c>
      <c r="D61" s="103">
        <v>8.6300000000000008</v>
      </c>
      <c r="E61" s="104">
        <v>213299.04</v>
      </c>
      <c r="F61" s="103">
        <v>9.3841315000000005</v>
      </c>
      <c r="G61" s="103">
        <v>0.33656844900000005</v>
      </c>
      <c r="H61" s="100">
        <v>45763</v>
      </c>
    </row>
    <row r="62" spans="3:8" x14ac:dyDescent="0.25">
      <c r="C62" s="102">
        <v>45762</v>
      </c>
      <c r="D62" s="103">
        <v>8.57</v>
      </c>
      <c r="E62" s="104">
        <v>577325.06999999995</v>
      </c>
      <c r="F62" s="103">
        <v>9.3713236000000002</v>
      </c>
      <c r="G62" s="103">
        <v>0.33656844900000005</v>
      </c>
      <c r="H62" s="100">
        <v>45762</v>
      </c>
    </row>
    <row r="63" spans="3:8" x14ac:dyDescent="0.25">
      <c r="C63" s="102">
        <v>45761</v>
      </c>
      <c r="D63" s="103">
        <v>8.6</v>
      </c>
      <c r="E63" s="104">
        <v>315523.82</v>
      </c>
      <c r="F63" s="103">
        <v>9.3805204999999994</v>
      </c>
      <c r="G63" s="103">
        <v>0.33656844900000005</v>
      </c>
      <c r="H63" s="100">
        <v>45761</v>
      </c>
    </row>
    <row r="64" spans="3:8" x14ac:dyDescent="0.25">
      <c r="C64" s="102">
        <v>45758</v>
      </c>
      <c r="D64" s="103">
        <v>8.5</v>
      </c>
      <c r="E64" s="104">
        <v>664183.81000000006</v>
      </c>
      <c r="F64" s="103">
        <v>9.3272805000000005</v>
      </c>
      <c r="G64" s="103">
        <v>0.33656844900000005</v>
      </c>
      <c r="H64" s="100">
        <v>45758</v>
      </c>
    </row>
    <row r="65" spans="3:8" x14ac:dyDescent="0.25">
      <c r="C65" s="102">
        <v>45757</v>
      </c>
      <c r="D65" s="103">
        <v>8.49</v>
      </c>
      <c r="E65" s="104">
        <v>212014.47</v>
      </c>
      <c r="F65" s="103">
        <v>9.2782049999999998</v>
      </c>
      <c r="G65" s="103">
        <v>0.33656844900000005</v>
      </c>
      <c r="H65" s="100">
        <v>45757</v>
      </c>
    </row>
    <row r="66" spans="3:8" x14ac:dyDescent="0.25">
      <c r="C66" s="102">
        <v>45756</v>
      </c>
      <c r="D66" s="103">
        <v>8.49</v>
      </c>
      <c r="E66" s="104">
        <v>497404.95</v>
      </c>
      <c r="F66" s="103">
        <v>9.3229846999999992</v>
      </c>
      <c r="G66" s="103">
        <v>0.33656844900000005</v>
      </c>
      <c r="H66" s="100">
        <v>45756</v>
      </c>
    </row>
    <row r="67" spans="3:8" x14ac:dyDescent="0.25">
      <c r="C67" s="102">
        <v>45755</v>
      </c>
      <c r="D67" s="103">
        <v>8.5399999999999991</v>
      </c>
      <c r="E67" s="104">
        <v>235067.27</v>
      </c>
      <c r="F67" s="103">
        <v>9.3498102000000003</v>
      </c>
      <c r="G67" s="103">
        <v>0.33656844900000005</v>
      </c>
      <c r="H67" s="100">
        <v>45755</v>
      </c>
    </row>
    <row r="68" spans="3:8" x14ac:dyDescent="0.25">
      <c r="C68" s="102">
        <v>45754</v>
      </c>
      <c r="D68" s="103">
        <v>8.52</v>
      </c>
      <c r="E68" s="104">
        <v>406350.24</v>
      </c>
      <c r="F68" s="103">
        <v>9.3908290999999995</v>
      </c>
      <c r="G68" s="103">
        <v>0.33656844900000005</v>
      </c>
      <c r="H68" s="100">
        <v>45754</v>
      </c>
    </row>
    <row r="69" spans="3:8" x14ac:dyDescent="0.25">
      <c r="C69" s="102">
        <v>45751</v>
      </c>
      <c r="D69" s="103">
        <v>8.59</v>
      </c>
      <c r="E69" s="104">
        <v>259588.94</v>
      </c>
      <c r="F69" s="103">
        <v>9.4021512000000005</v>
      </c>
      <c r="G69" s="103">
        <v>0.33656844900000005</v>
      </c>
      <c r="H69" s="100">
        <v>45751</v>
      </c>
    </row>
    <row r="70" spans="3:8" x14ac:dyDescent="0.25">
      <c r="C70" s="102">
        <v>45750</v>
      </c>
      <c r="D70" s="103">
        <v>8.6199999999999992</v>
      </c>
      <c r="E70" s="104">
        <v>192813.31</v>
      </c>
      <c r="F70" s="103">
        <v>9.3843084999999995</v>
      </c>
      <c r="G70" s="103">
        <v>0.33656844900000005</v>
      </c>
      <c r="H70" s="100">
        <v>45750</v>
      </c>
    </row>
    <row r="71" spans="3:8" x14ac:dyDescent="0.25">
      <c r="C71" s="102">
        <v>45749</v>
      </c>
      <c r="D71" s="103">
        <v>8.67</v>
      </c>
      <c r="E71" s="104">
        <v>350063.72</v>
      </c>
      <c r="F71" s="103">
        <v>9.2646086000000007</v>
      </c>
      <c r="G71" s="103">
        <v>0.33656844900000005</v>
      </c>
      <c r="H71" s="100">
        <v>45749</v>
      </c>
    </row>
    <row r="72" spans="3:8" x14ac:dyDescent="0.25">
      <c r="C72" s="102">
        <v>45748</v>
      </c>
      <c r="D72" s="103">
        <v>8.77</v>
      </c>
      <c r="E72" s="104">
        <v>732508.37</v>
      </c>
      <c r="F72" s="103">
        <v>9.2669943999999997</v>
      </c>
      <c r="G72" s="103">
        <v>0.33656844900000005</v>
      </c>
      <c r="H72" s="100">
        <v>45748</v>
      </c>
    </row>
    <row r="73" spans="3:8" x14ac:dyDescent="0.25">
      <c r="C73" s="102">
        <v>45747</v>
      </c>
      <c r="D73" s="103">
        <v>8.8699999999999992</v>
      </c>
      <c r="E73" s="104">
        <v>363401.88</v>
      </c>
      <c r="F73" s="103">
        <v>9.2707466000000007</v>
      </c>
      <c r="G73" s="103">
        <v>0.42346516526315786</v>
      </c>
      <c r="H73" s="100">
        <v>45747</v>
      </c>
    </row>
    <row r="74" spans="3:8" x14ac:dyDescent="0.25">
      <c r="C74" s="102">
        <v>45744</v>
      </c>
      <c r="D74" s="103">
        <v>8.85</v>
      </c>
      <c r="E74" s="104">
        <v>202228.93</v>
      </c>
      <c r="F74" s="103">
        <v>9.3480156000000001</v>
      </c>
      <c r="G74" s="103">
        <v>0.42346516526315786</v>
      </c>
      <c r="H74" s="100">
        <v>45744</v>
      </c>
    </row>
    <row r="75" spans="3:8" x14ac:dyDescent="0.25">
      <c r="C75" s="102">
        <v>45743</v>
      </c>
      <c r="D75" s="103">
        <v>8.85</v>
      </c>
      <c r="E75" s="104">
        <v>456849</v>
      </c>
      <c r="F75" s="103">
        <v>9.3375067000000005</v>
      </c>
      <c r="G75" s="103">
        <v>0.42346516526315786</v>
      </c>
      <c r="H75" s="100">
        <v>45743</v>
      </c>
    </row>
    <row r="76" spans="3:8" x14ac:dyDescent="0.25">
      <c r="C76" s="102">
        <v>45742</v>
      </c>
      <c r="D76" s="103">
        <v>8.9600000000000009</v>
      </c>
      <c r="E76" s="104">
        <v>300016.5</v>
      </c>
      <c r="F76" s="103">
        <v>9.3261207000000006</v>
      </c>
      <c r="G76" s="103">
        <v>0.42346516526315786</v>
      </c>
      <c r="H76" s="100">
        <v>45742</v>
      </c>
    </row>
    <row r="77" spans="3:8" x14ac:dyDescent="0.25">
      <c r="C77" s="102">
        <v>45741</v>
      </c>
      <c r="D77" s="103">
        <v>8.9499999999999993</v>
      </c>
      <c r="E77" s="104">
        <v>267901.24</v>
      </c>
      <c r="F77" s="103">
        <v>9.3250106000000006</v>
      </c>
      <c r="G77" s="103">
        <v>0.42346516526315786</v>
      </c>
      <c r="H77" s="100">
        <v>45741</v>
      </c>
    </row>
    <row r="78" spans="3:8" x14ac:dyDescent="0.25">
      <c r="C78" s="102">
        <v>45740</v>
      </c>
      <c r="D78" s="103">
        <v>8.8800000000000008</v>
      </c>
      <c r="E78" s="104">
        <v>287543.37</v>
      </c>
      <c r="F78" s="103">
        <v>9.3274676000000003</v>
      </c>
      <c r="G78" s="103">
        <v>0.42346516526315786</v>
      </c>
      <c r="H78" s="100">
        <v>45740</v>
      </c>
    </row>
    <row r="79" spans="3:8" x14ac:dyDescent="0.25">
      <c r="C79" s="102">
        <v>45737</v>
      </c>
      <c r="D79" s="103">
        <v>8.9</v>
      </c>
      <c r="E79" s="104">
        <v>267189.58</v>
      </c>
      <c r="F79" s="103">
        <v>9.3556915000000007</v>
      </c>
      <c r="G79" s="103">
        <v>0.42346516526315786</v>
      </c>
      <c r="H79" s="100">
        <v>45737</v>
      </c>
    </row>
    <row r="80" spans="3:8" x14ac:dyDescent="0.25">
      <c r="C80" s="102">
        <v>45736</v>
      </c>
      <c r="D80" s="103">
        <v>8.9</v>
      </c>
      <c r="E80" s="104">
        <v>797823.58</v>
      </c>
      <c r="F80" s="103">
        <v>9.3555080000000004</v>
      </c>
      <c r="G80" s="103">
        <v>0.42346516526315786</v>
      </c>
      <c r="H80" s="100">
        <v>45736</v>
      </c>
    </row>
    <row r="81" spans="3:8" x14ac:dyDescent="0.25">
      <c r="C81" s="102">
        <v>45735</v>
      </c>
      <c r="D81" s="103">
        <v>8.7799999999999994</v>
      </c>
      <c r="E81" s="104">
        <v>237730.55</v>
      </c>
      <c r="F81" s="103">
        <v>9.4050401000000008</v>
      </c>
      <c r="G81" s="103">
        <v>0.42346516526315786</v>
      </c>
      <c r="H81" s="100">
        <v>45735</v>
      </c>
    </row>
    <row r="82" spans="3:8" x14ac:dyDescent="0.25">
      <c r="C82" s="102">
        <v>45734</v>
      </c>
      <c r="D82" s="103">
        <v>8.7899999999999991</v>
      </c>
      <c r="E82" s="104">
        <v>510527.1</v>
      </c>
      <c r="F82" s="103">
        <v>9.3658328999999991</v>
      </c>
      <c r="G82" s="103">
        <v>0.42346516526315786</v>
      </c>
      <c r="H82" s="100">
        <v>45734</v>
      </c>
    </row>
    <row r="83" spans="3:8" x14ac:dyDescent="0.25">
      <c r="C83" s="102">
        <v>45733</v>
      </c>
      <c r="D83" s="103">
        <v>8.86</v>
      </c>
      <c r="E83" s="104">
        <v>277220.58</v>
      </c>
      <c r="F83" s="103">
        <v>9.3277116000000007</v>
      </c>
      <c r="G83" s="103">
        <v>0.42346516526315786</v>
      </c>
      <c r="H83" s="100">
        <v>45733</v>
      </c>
    </row>
    <row r="84" spans="3:8" x14ac:dyDescent="0.25">
      <c r="C84" s="102">
        <v>45730</v>
      </c>
      <c r="D84" s="103">
        <v>8.89</v>
      </c>
      <c r="E84" s="104">
        <v>350670.69</v>
      </c>
      <c r="F84" s="103">
        <v>9.3194426999999997</v>
      </c>
      <c r="G84" s="103">
        <v>0.42346516526315786</v>
      </c>
      <c r="H84" s="100">
        <v>45730</v>
      </c>
    </row>
    <row r="85" spans="3:8" x14ac:dyDescent="0.25">
      <c r="C85" s="102">
        <v>45729</v>
      </c>
      <c r="D85" s="103">
        <v>8.64</v>
      </c>
      <c r="E85" s="104">
        <v>445038.38</v>
      </c>
      <c r="F85" s="103">
        <v>9.3456962000000008</v>
      </c>
      <c r="G85" s="103">
        <v>0.42346516526315786</v>
      </c>
      <c r="H85" s="100">
        <v>45729</v>
      </c>
    </row>
    <row r="86" spans="3:8" x14ac:dyDescent="0.25">
      <c r="C86" s="102">
        <v>45728</v>
      </c>
      <c r="D86" s="103">
        <v>8.76</v>
      </c>
      <c r="E86" s="104">
        <v>220775.15</v>
      </c>
      <c r="F86" s="103">
        <v>9.3157902000000004</v>
      </c>
      <c r="G86" s="103">
        <v>0.42346516526315786</v>
      </c>
      <c r="H86" s="100">
        <v>45728</v>
      </c>
    </row>
    <row r="87" spans="3:8" x14ac:dyDescent="0.25">
      <c r="C87" s="102">
        <v>45727</v>
      </c>
      <c r="D87" s="103">
        <v>8.7799999999999994</v>
      </c>
      <c r="E87" s="104">
        <v>363851.85</v>
      </c>
      <c r="F87" s="103">
        <v>9.3095295</v>
      </c>
      <c r="G87" s="103">
        <v>0.42346516526315786</v>
      </c>
      <c r="H87" s="100">
        <v>45727</v>
      </c>
    </row>
    <row r="88" spans="3:8" x14ac:dyDescent="0.25">
      <c r="C88" s="102">
        <v>45726</v>
      </c>
      <c r="D88" s="103">
        <v>8.85</v>
      </c>
      <c r="E88" s="104">
        <v>1367436.6</v>
      </c>
      <c r="F88" s="103">
        <v>9.2485257999999995</v>
      </c>
      <c r="G88" s="103">
        <v>0.42346516526315786</v>
      </c>
      <c r="H88" s="100">
        <v>45726</v>
      </c>
    </row>
    <row r="89" spans="3:8" x14ac:dyDescent="0.25">
      <c r="C89" s="102">
        <v>45723</v>
      </c>
      <c r="D89" s="103">
        <v>8.5299999999999994</v>
      </c>
      <c r="E89" s="104">
        <v>672477.71</v>
      </c>
      <c r="F89" s="103">
        <v>9.2664235000000001</v>
      </c>
      <c r="G89" s="103">
        <v>0.42346516526315786</v>
      </c>
      <c r="H89" s="100">
        <v>45723</v>
      </c>
    </row>
    <row r="90" spans="3:8" x14ac:dyDescent="0.25">
      <c r="C90" s="102">
        <v>45722</v>
      </c>
      <c r="D90" s="103">
        <v>8.6199999999999992</v>
      </c>
      <c r="E90" s="104">
        <v>411275.48</v>
      </c>
      <c r="F90" s="103">
        <v>9.2393783000000003</v>
      </c>
      <c r="G90" s="103">
        <v>0.42346516526315786</v>
      </c>
      <c r="H90" s="100">
        <v>45722</v>
      </c>
    </row>
    <row r="91" spans="3:8" x14ac:dyDescent="0.25">
      <c r="C91" s="102">
        <v>45721</v>
      </c>
      <c r="D91" s="103">
        <v>8.4700000000000006</v>
      </c>
      <c r="E91" s="104">
        <v>245879.97</v>
      </c>
      <c r="F91" s="103">
        <v>9.2331953999999996</v>
      </c>
      <c r="G91" s="103">
        <v>0.42346516526315786</v>
      </c>
      <c r="H91" s="100">
        <v>45721</v>
      </c>
    </row>
    <row r="92" spans="3:8" x14ac:dyDescent="0.25">
      <c r="C92" s="102">
        <v>45716</v>
      </c>
      <c r="D92" s="103">
        <v>8.56</v>
      </c>
      <c r="E92" s="104">
        <v>581546.65</v>
      </c>
      <c r="F92" s="103">
        <v>9.1724890000000006</v>
      </c>
      <c r="G92" s="103">
        <v>0.46982975399999999</v>
      </c>
      <c r="H92" s="100">
        <v>45716</v>
      </c>
    </row>
    <row r="93" spans="3:8" x14ac:dyDescent="0.25">
      <c r="C93" s="102">
        <v>45715</v>
      </c>
      <c r="D93" s="103">
        <v>8.4499999999999993</v>
      </c>
      <c r="E93" s="104">
        <v>421598.02</v>
      </c>
      <c r="F93" s="103">
        <v>9.3025722000000002</v>
      </c>
      <c r="G93" s="103">
        <v>0.46982975399999999</v>
      </c>
      <c r="H93" s="100">
        <v>45715</v>
      </c>
    </row>
    <row r="94" spans="3:8" x14ac:dyDescent="0.25">
      <c r="C94" s="102">
        <v>45714</v>
      </c>
      <c r="D94" s="103">
        <v>8.5</v>
      </c>
      <c r="E94" s="104">
        <v>407405.58</v>
      </c>
      <c r="F94" s="103">
        <v>9.3319510000000001</v>
      </c>
      <c r="G94" s="103">
        <v>0.46982975399999999</v>
      </c>
      <c r="H94" s="100">
        <v>45714</v>
      </c>
    </row>
    <row r="95" spans="3:8" x14ac:dyDescent="0.25">
      <c r="C95" s="102">
        <v>45713</v>
      </c>
      <c r="D95" s="103">
        <v>8.3699999999999992</v>
      </c>
      <c r="E95" s="104">
        <v>655061.4</v>
      </c>
      <c r="F95" s="103">
        <v>9.3765441000000003</v>
      </c>
      <c r="G95" s="103">
        <v>0.46982975399999999</v>
      </c>
      <c r="H95" s="100">
        <v>45713</v>
      </c>
    </row>
    <row r="96" spans="3:8" x14ac:dyDescent="0.25">
      <c r="C96" s="102">
        <v>45712</v>
      </c>
      <c r="D96" s="103">
        <v>8.42</v>
      </c>
      <c r="E96" s="104">
        <v>238296.4</v>
      </c>
      <c r="F96" s="103">
        <v>9.3430078999999999</v>
      </c>
      <c r="G96" s="103">
        <v>0.46982975399999999</v>
      </c>
      <c r="H96" s="100">
        <v>45712</v>
      </c>
    </row>
    <row r="97" spans="3:8" x14ac:dyDescent="0.25">
      <c r="C97" s="102">
        <v>45709</v>
      </c>
      <c r="D97" s="103">
        <v>8.4499999999999993</v>
      </c>
      <c r="E97" s="104">
        <v>373238.5</v>
      </c>
      <c r="F97" s="103">
        <v>9.3895020000000002</v>
      </c>
      <c r="G97" s="103">
        <v>0.46982975399999999</v>
      </c>
      <c r="H97" s="100">
        <v>45709</v>
      </c>
    </row>
    <row r="98" spans="3:8" x14ac:dyDescent="0.25">
      <c r="C98" s="102">
        <v>45708</v>
      </c>
      <c r="D98" s="103">
        <v>8.33</v>
      </c>
      <c r="E98" s="104">
        <v>504494.11</v>
      </c>
      <c r="F98" s="103">
        <v>9.3828037000000002</v>
      </c>
      <c r="G98" s="103">
        <v>0.46982975399999999</v>
      </c>
      <c r="H98" s="100">
        <v>45708</v>
      </c>
    </row>
    <row r="99" spans="3:8" x14ac:dyDescent="0.25">
      <c r="C99" s="102">
        <v>45707</v>
      </c>
      <c r="D99" s="103">
        <v>8.39</v>
      </c>
      <c r="E99" s="104">
        <v>139122.59</v>
      </c>
      <c r="F99" s="103">
        <v>9.3669328000000007</v>
      </c>
      <c r="G99" s="103">
        <v>0.46982975399999999</v>
      </c>
      <c r="H99" s="100">
        <v>45707</v>
      </c>
    </row>
    <row r="100" spans="3:8" x14ac:dyDescent="0.25">
      <c r="C100" s="102">
        <v>45706</v>
      </c>
      <c r="D100" s="103">
        <v>8.36</v>
      </c>
      <c r="E100" s="104">
        <v>461661.4</v>
      </c>
      <c r="F100" s="103">
        <v>9.3813449000000002</v>
      </c>
      <c r="G100" s="103">
        <v>0.46982975399999999</v>
      </c>
      <c r="H100" s="100">
        <v>45706</v>
      </c>
    </row>
    <row r="101" spans="3:8" x14ac:dyDescent="0.25">
      <c r="C101" s="102">
        <v>45705</v>
      </c>
      <c r="D101" s="103">
        <v>8.31</v>
      </c>
      <c r="E101" s="104">
        <v>549292.44999999995</v>
      </c>
      <c r="F101" s="103">
        <v>9.3976970000000009</v>
      </c>
      <c r="G101" s="103">
        <v>0.46982975399999999</v>
      </c>
      <c r="H101" s="100">
        <v>45705</v>
      </c>
    </row>
    <row r="102" spans="3:8" x14ac:dyDescent="0.25">
      <c r="C102" s="102">
        <v>45702</v>
      </c>
      <c r="D102" s="103">
        <v>8.19</v>
      </c>
      <c r="E102" s="104">
        <v>381791.67</v>
      </c>
      <c r="F102" s="103">
        <v>9.3621452000000005</v>
      </c>
      <c r="G102" s="103">
        <v>0.46982975399999999</v>
      </c>
      <c r="H102" s="100">
        <v>45702</v>
      </c>
    </row>
    <row r="103" spans="3:8" x14ac:dyDescent="0.25">
      <c r="C103" s="102">
        <v>45701</v>
      </c>
      <c r="D103" s="103">
        <v>8.01</v>
      </c>
      <c r="E103" s="104">
        <v>294768.75</v>
      </c>
      <c r="F103" s="103">
        <v>9.2967657999999993</v>
      </c>
      <c r="G103" s="103">
        <v>0.46982975399999999</v>
      </c>
      <c r="H103" s="100">
        <v>45701</v>
      </c>
    </row>
    <row r="104" spans="3:8" x14ac:dyDescent="0.25">
      <c r="C104" s="102">
        <v>45700</v>
      </c>
      <c r="D104" s="103">
        <v>8.1999999999999993</v>
      </c>
      <c r="E104" s="104">
        <v>968584.02</v>
      </c>
      <c r="F104" s="103">
        <v>9.2783815000000001</v>
      </c>
      <c r="G104" s="103">
        <v>0.46982975399999999</v>
      </c>
      <c r="H104" s="100">
        <v>45700</v>
      </c>
    </row>
    <row r="105" spans="3:8" x14ac:dyDescent="0.25">
      <c r="C105" s="102">
        <v>45699</v>
      </c>
      <c r="D105" s="103">
        <v>8.02</v>
      </c>
      <c r="E105" s="104">
        <v>395058.84</v>
      </c>
      <c r="F105" s="103">
        <v>9.2904908000000006</v>
      </c>
      <c r="G105" s="103">
        <v>0.46982975399999999</v>
      </c>
      <c r="H105" s="100">
        <v>45699</v>
      </c>
    </row>
    <row r="106" spans="3:8" x14ac:dyDescent="0.25">
      <c r="C106" s="102">
        <v>45698</v>
      </c>
      <c r="D106" s="103">
        <v>7.86</v>
      </c>
      <c r="E106" s="104">
        <v>788428.93</v>
      </c>
      <c r="F106" s="103">
        <v>9.2600976999999993</v>
      </c>
      <c r="G106" s="103">
        <v>0.46982975399999999</v>
      </c>
      <c r="H106" s="100">
        <v>45698</v>
      </c>
    </row>
    <row r="107" spans="3:8" x14ac:dyDescent="0.25">
      <c r="C107" s="102">
        <v>45695</v>
      </c>
      <c r="D107" s="103">
        <v>7.76</v>
      </c>
      <c r="E107" s="104">
        <v>416812.21</v>
      </c>
      <c r="F107" s="103">
        <v>9.2541414</v>
      </c>
      <c r="G107" s="103">
        <v>0.46982975399999999</v>
      </c>
      <c r="H107" s="100">
        <v>45695</v>
      </c>
    </row>
    <row r="108" spans="3:8" x14ac:dyDescent="0.25">
      <c r="C108" s="102">
        <v>45694</v>
      </c>
      <c r="D108" s="103">
        <v>7.75</v>
      </c>
      <c r="E108" s="104">
        <v>543632.87</v>
      </c>
      <c r="F108" s="103">
        <v>9.2496509000000007</v>
      </c>
      <c r="G108" s="103">
        <v>0.46982975399999999</v>
      </c>
      <c r="H108" s="100">
        <v>45694</v>
      </c>
    </row>
    <row r="109" spans="3:8" x14ac:dyDescent="0.25">
      <c r="C109" s="102">
        <v>45693</v>
      </c>
      <c r="D109" s="103">
        <v>7.77</v>
      </c>
      <c r="E109" s="104">
        <v>301863.05</v>
      </c>
      <c r="F109" s="103">
        <v>9.2312826999999995</v>
      </c>
      <c r="G109" s="103">
        <v>0.46982975399999999</v>
      </c>
      <c r="H109" s="100">
        <v>45693</v>
      </c>
    </row>
    <row r="110" spans="3:8" x14ac:dyDescent="0.25">
      <c r="C110" s="102">
        <v>45692</v>
      </c>
      <c r="D110" s="103">
        <v>7.76</v>
      </c>
      <c r="E110" s="104">
        <v>428606.97</v>
      </c>
      <c r="F110" s="103">
        <v>9.2478552999999994</v>
      </c>
      <c r="G110" s="103">
        <v>0.46982975399999999</v>
      </c>
      <c r="H110" s="100">
        <v>45692</v>
      </c>
    </row>
    <row r="111" spans="3:8" x14ac:dyDescent="0.25">
      <c r="C111" s="102">
        <v>45691</v>
      </c>
      <c r="D111" s="103">
        <v>7.81</v>
      </c>
      <c r="E111" s="104">
        <v>545330.67000000004</v>
      </c>
      <c r="F111" s="103">
        <v>9.2662504000000006</v>
      </c>
      <c r="G111" s="103">
        <v>0.46982975399999999</v>
      </c>
      <c r="H111" s="100">
        <v>45691</v>
      </c>
    </row>
    <row r="112" spans="3:8" x14ac:dyDescent="0.25">
      <c r="C112" s="102">
        <v>45688</v>
      </c>
      <c r="D112" s="103">
        <v>7.9</v>
      </c>
      <c r="E112" s="104">
        <v>1627864.1</v>
      </c>
      <c r="F112" s="103">
        <v>9.2366949999999992</v>
      </c>
      <c r="G112" s="103">
        <v>0.60435296999999999</v>
      </c>
      <c r="H112" s="100">
        <v>45688</v>
      </c>
    </row>
    <row r="113" spans="3:8" x14ac:dyDescent="0.25">
      <c r="C113" s="102">
        <v>45687</v>
      </c>
      <c r="D113" s="103">
        <v>7.88</v>
      </c>
      <c r="E113" s="104">
        <v>428668.76</v>
      </c>
      <c r="F113" s="103">
        <v>9.3681009999999993</v>
      </c>
      <c r="G113" s="103">
        <v>0.60435296999999999</v>
      </c>
      <c r="H113" s="100">
        <v>45687</v>
      </c>
    </row>
    <row r="114" spans="3:8" x14ac:dyDescent="0.25">
      <c r="C114" s="102">
        <v>45686</v>
      </c>
      <c r="D114" s="103">
        <v>7.87</v>
      </c>
      <c r="E114" s="104">
        <v>424991.55</v>
      </c>
      <c r="F114" s="103">
        <v>9.2252547000000007</v>
      </c>
      <c r="G114" s="103">
        <v>0.60435296999999999</v>
      </c>
      <c r="H114" s="100">
        <v>45686</v>
      </c>
    </row>
    <row r="115" spans="3:8" x14ac:dyDescent="0.25">
      <c r="C115" s="102">
        <v>45685</v>
      </c>
      <c r="D115" s="103">
        <v>7.87</v>
      </c>
      <c r="E115" s="104">
        <v>360934.99</v>
      </c>
      <c r="F115" s="103">
        <v>9.2337801000000006</v>
      </c>
      <c r="G115" s="103">
        <v>0.60435296999999999</v>
      </c>
      <c r="H115" s="100">
        <v>45685</v>
      </c>
    </row>
    <row r="116" spans="3:8" x14ac:dyDescent="0.25">
      <c r="C116" s="102">
        <v>45684</v>
      </c>
      <c r="D116" s="103">
        <v>7.8</v>
      </c>
      <c r="E116" s="104">
        <v>589791.28</v>
      </c>
      <c r="F116" s="103">
        <v>9.2225371999999997</v>
      </c>
      <c r="G116" s="103">
        <v>0.60435296999999999</v>
      </c>
      <c r="H116" s="100">
        <v>45684</v>
      </c>
    </row>
    <row r="117" spans="3:8" x14ac:dyDescent="0.25">
      <c r="C117" s="102">
        <v>45681</v>
      </c>
      <c r="D117" s="103">
        <v>7.82</v>
      </c>
      <c r="E117" s="104">
        <v>535962.85</v>
      </c>
      <c r="F117" s="103">
        <v>9.2231725999999998</v>
      </c>
      <c r="G117" s="103">
        <v>0.60435296999999999</v>
      </c>
      <c r="H117" s="100">
        <v>45681</v>
      </c>
    </row>
    <row r="118" spans="3:8" x14ac:dyDescent="0.25">
      <c r="C118" s="102">
        <v>45680</v>
      </c>
      <c r="D118" s="103">
        <v>8.02</v>
      </c>
      <c r="E118" s="104">
        <v>755033.72</v>
      </c>
      <c r="F118" s="103">
        <v>9.2082423999999996</v>
      </c>
      <c r="G118" s="103">
        <v>0.60435296999999999</v>
      </c>
      <c r="H118" s="100">
        <v>45680</v>
      </c>
    </row>
    <row r="119" spans="3:8" x14ac:dyDescent="0.25">
      <c r="C119" s="102">
        <v>45679</v>
      </c>
      <c r="D119" s="103">
        <v>8.02</v>
      </c>
      <c r="E119" s="104">
        <v>638401.11</v>
      </c>
      <c r="F119" s="103">
        <v>9.2228852000000003</v>
      </c>
      <c r="G119" s="103">
        <v>0.60435296999999999</v>
      </c>
      <c r="H119" s="100">
        <v>45679</v>
      </c>
    </row>
    <row r="120" spans="3:8" x14ac:dyDescent="0.25">
      <c r="C120" s="102">
        <v>45678</v>
      </c>
      <c r="D120" s="103">
        <v>8.07</v>
      </c>
      <c r="E120" s="104">
        <v>771593.28</v>
      </c>
      <c r="F120" s="103">
        <v>9.2098873000000001</v>
      </c>
      <c r="G120" s="103">
        <v>0.60435296999999999</v>
      </c>
      <c r="H120" s="100">
        <v>45678</v>
      </c>
    </row>
    <row r="121" spans="3:8" x14ac:dyDescent="0.25">
      <c r="C121" s="102">
        <v>45677</v>
      </c>
      <c r="D121" s="103">
        <v>8.1</v>
      </c>
      <c r="E121" s="104">
        <v>824453.58</v>
      </c>
      <c r="F121" s="103">
        <v>9.2478618000000008</v>
      </c>
      <c r="G121" s="103">
        <v>0.60435296999999999</v>
      </c>
      <c r="H121" s="100">
        <v>45677</v>
      </c>
    </row>
    <row r="122" spans="3:8" x14ac:dyDescent="0.25">
      <c r="C122" s="102">
        <v>45674</v>
      </c>
      <c r="D122" s="103">
        <v>8.15</v>
      </c>
      <c r="E122" s="104">
        <v>1094199.55</v>
      </c>
      <c r="F122" s="103">
        <v>9.2291801000000007</v>
      </c>
      <c r="G122" s="103">
        <v>0.60435296999999999</v>
      </c>
      <c r="H122" s="100">
        <v>45674</v>
      </c>
    </row>
    <row r="123" spans="3:8" x14ac:dyDescent="0.25">
      <c r="C123" s="102">
        <v>45673</v>
      </c>
      <c r="D123" s="103">
        <v>8.09</v>
      </c>
      <c r="E123" s="104">
        <v>437274.14</v>
      </c>
      <c r="F123" s="103">
        <v>9.2643927000000001</v>
      </c>
      <c r="G123" s="103">
        <v>0.60435296999999999</v>
      </c>
      <c r="H123" s="100">
        <v>45673</v>
      </c>
    </row>
    <row r="124" spans="3:8" x14ac:dyDescent="0.25">
      <c r="C124" s="102">
        <v>45672</v>
      </c>
      <c r="D124" s="103">
        <v>8.19</v>
      </c>
      <c r="E124" s="104">
        <v>553366.68999999994</v>
      </c>
      <c r="F124" s="103">
        <v>9.2850406000000003</v>
      </c>
      <c r="G124" s="103">
        <v>0.60435296999999999</v>
      </c>
      <c r="H124" s="100">
        <v>45672</v>
      </c>
    </row>
    <row r="125" spans="3:8" x14ac:dyDescent="0.25">
      <c r="C125" s="102">
        <v>45671</v>
      </c>
      <c r="D125" s="103">
        <v>8.23</v>
      </c>
      <c r="E125" s="104">
        <v>487511.35</v>
      </c>
      <c r="F125" s="103">
        <v>9.2477473000000003</v>
      </c>
      <c r="G125" s="103">
        <v>0.60435296999999999</v>
      </c>
      <c r="H125" s="100">
        <v>45671</v>
      </c>
    </row>
    <row r="126" spans="3:8" x14ac:dyDescent="0.25">
      <c r="C126" s="102">
        <v>45670</v>
      </c>
      <c r="D126" s="103">
        <v>8.19</v>
      </c>
      <c r="E126" s="104">
        <v>457710.61</v>
      </c>
      <c r="F126" s="103">
        <v>9.2167974000000008</v>
      </c>
      <c r="G126" s="103">
        <v>0.60435296999999999</v>
      </c>
      <c r="H126" s="100">
        <v>45670</v>
      </c>
    </row>
    <row r="127" spans="3:8" x14ac:dyDescent="0.25">
      <c r="C127" s="102">
        <v>45667</v>
      </c>
      <c r="D127" s="103">
        <v>8.17</v>
      </c>
      <c r="E127" s="104">
        <v>259798.35</v>
      </c>
      <c r="F127" s="103">
        <v>9.2388283999999992</v>
      </c>
      <c r="G127" s="103">
        <v>0.60435296999999999</v>
      </c>
      <c r="H127" s="100">
        <v>45667</v>
      </c>
    </row>
    <row r="128" spans="3:8" x14ac:dyDescent="0.25">
      <c r="C128" s="102">
        <v>45666</v>
      </c>
      <c r="D128" s="103">
        <v>8.16</v>
      </c>
      <c r="E128" s="104">
        <v>694117.47</v>
      </c>
      <c r="F128" s="103">
        <v>9.2611968000000005</v>
      </c>
      <c r="G128" s="103">
        <v>0.60435296999999999</v>
      </c>
      <c r="H128" s="100">
        <v>45666</v>
      </c>
    </row>
    <row r="129" spans="3:8" x14ac:dyDescent="0.25">
      <c r="C129" s="102">
        <v>45665</v>
      </c>
      <c r="D129" s="103">
        <v>8.07</v>
      </c>
      <c r="E129" s="104">
        <v>690053.57</v>
      </c>
      <c r="F129" s="103">
        <v>9.2500911000000006</v>
      </c>
      <c r="G129" s="103">
        <v>0.60435296999999999</v>
      </c>
      <c r="H129" s="100">
        <v>45665</v>
      </c>
    </row>
    <row r="130" spans="3:8" x14ac:dyDescent="0.25">
      <c r="C130" s="102">
        <v>45664</v>
      </c>
      <c r="D130" s="103">
        <v>8.32</v>
      </c>
      <c r="E130" s="104">
        <v>338995.98</v>
      </c>
      <c r="F130" s="103">
        <v>9.2494961999999994</v>
      </c>
      <c r="G130" s="103">
        <v>0.60435296999999999</v>
      </c>
      <c r="H130" s="100">
        <v>45664</v>
      </c>
    </row>
    <row r="131" spans="3:8" x14ac:dyDescent="0.25">
      <c r="C131" s="102">
        <v>45663</v>
      </c>
      <c r="D131" s="103">
        <v>8.36</v>
      </c>
      <c r="E131" s="104">
        <v>575234.4</v>
      </c>
      <c r="F131" s="103">
        <v>9.2834506000000001</v>
      </c>
      <c r="G131" s="103">
        <v>0.60435296999999999</v>
      </c>
      <c r="H131" s="100">
        <v>45663</v>
      </c>
    </row>
    <row r="132" spans="3:8" x14ac:dyDescent="0.25">
      <c r="C132" s="102">
        <v>45660</v>
      </c>
      <c r="D132" s="103">
        <v>8.49</v>
      </c>
      <c r="E132" s="104">
        <v>372669.81</v>
      </c>
      <c r="F132" s="103">
        <v>9.2585014000000001</v>
      </c>
      <c r="G132" s="103">
        <v>0.60435296999999999</v>
      </c>
      <c r="H132" s="100">
        <v>45660</v>
      </c>
    </row>
    <row r="133" spans="3:8" x14ac:dyDescent="0.25">
      <c r="C133" s="102">
        <v>45659</v>
      </c>
      <c r="D133" s="103">
        <v>8.39</v>
      </c>
      <c r="E133" s="104">
        <v>377138.2</v>
      </c>
      <c r="F133" s="103">
        <v>9.2554297000000005</v>
      </c>
      <c r="G133" s="103">
        <v>0.60435296999999999</v>
      </c>
      <c r="H133" s="100">
        <v>45659</v>
      </c>
    </row>
    <row r="134" spans="3:8" x14ac:dyDescent="0.25">
      <c r="C134" s="102">
        <v>45656</v>
      </c>
      <c r="D134" s="103">
        <v>8.4</v>
      </c>
      <c r="E134" s="104">
        <v>866077.46</v>
      </c>
      <c r="F134" s="103">
        <v>9.2199743000000005</v>
      </c>
      <c r="G134" s="103">
        <v>0.76781011631578955</v>
      </c>
      <c r="H134" s="100">
        <v>45656</v>
      </c>
    </row>
    <row r="135" spans="3:8" x14ac:dyDescent="0.25">
      <c r="C135" s="102">
        <v>45653</v>
      </c>
      <c r="D135" s="103">
        <v>8.4499999999999993</v>
      </c>
      <c r="E135" s="104">
        <v>725634.95</v>
      </c>
      <c r="F135" s="103">
        <v>9.3571881999999995</v>
      </c>
      <c r="G135" s="103">
        <v>0.76781011631578955</v>
      </c>
      <c r="H135" s="100">
        <v>45653</v>
      </c>
    </row>
    <row r="136" spans="3:8" x14ac:dyDescent="0.25">
      <c r="C136" s="102">
        <v>45652</v>
      </c>
      <c r="D136" s="103">
        <v>8.49</v>
      </c>
      <c r="E136" s="104">
        <v>983373.82</v>
      </c>
      <c r="F136" s="103">
        <v>9.4004875000000006</v>
      </c>
      <c r="G136" s="103">
        <v>0.76781011631578955</v>
      </c>
      <c r="H136" s="100">
        <v>45652</v>
      </c>
    </row>
    <row r="137" spans="3:8" x14ac:dyDescent="0.25">
      <c r="C137" s="102">
        <v>45649</v>
      </c>
      <c r="D137" s="103">
        <v>8.32</v>
      </c>
      <c r="E137" s="104">
        <v>697986.8</v>
      </c>
      <c r="F137" s="103">
        <v>9.3945030000000003</v>
      </c>
      <c r="G137" s="103">
        <v>0.76781011631578955</v>
      </c>
      <c r="H137" s="100">
        <v>45649</v>
      </c>
    </row>
    <row r="138" spans="3:8" x14ac:dyDescent="0.25">
      <c r="C138" s="102">
        <v>45646</v>
      </c>
      <c r="D138" s="103">
        <v>8.2899999999999991</v>
      </c>
      <c r="E138" s="104">
        <v>706116.55</v>
      </c>
      <c r="F138" s="103">
        <v>9.4173007000000002</v>
      </c>
      <c r="G138" s="103">
        <v>0.76781011631578955</v>
      </c>
      <c r="H138" s="100">
        <v>45646</v>
      </c>
    </row>
    <row r="139" spans="3:8" x14ac:dyDescent="0.25">
      <c r="C139" s="102">
        <v>45645</v>
      </c>
      <c r="D139" s="103">
        <v>7.94</v>
      </c>
      <c r="E139" s="104">
        <v>1396060.48</v>
      </c>
      <c r="F139" s="103">
        <v>9.2950348999999992</v>
      </c>
      <c r="G139" s="103">
        <v>0.76781011631578955</v>
      </c>
      <c r="H139" s="100">
        <v>45645</v>
      </c>
    </row>
    <row r="140" spans="3:8" x14ac:dyDescent="0.25">
      <c r="C140" s="102">
        <v>45644</v>
      </c>
      <c r="D140" s="103">
        <v>7.72</v>
      </c>
      <c r="E140" s="104">
        <v>1060751.01</v>
      </c>
      <c r="F140" s="103">
        <v>9.1522027999999995</v>
      </c>
      <c r="G140" s="103">
        <v>0.76781011631578955</v>
      </c>
      <c r="H140" s="100">
        <v>45644</v>
      </c>
    </row>
    <row r="141" spans="3:8" x14ac:dyDescent="0.25">
      <c r="C141" s="102">
        <v>45643</v>
      </c>
      <c r="D141" s="103">
        <v>7.85</v>
      </c>
      <c r="E141" s="104">
        <v>519531.78</v>
      </c>
      <c r="F141" s="103">
        <v>9.3274857999999998</v>
      </c>
      <c r="G141" s="103">
        <v>0.76781011631578955</v>
      </c>
      <c r="H141" s="100">
        <v>45643</v>
      </c>
    </row>
    <row r="142" spans="3:8" x14ac:dyDescent="0.25">
      <c r="C142" s="102">
        <v>45642</v>
      </c>
      <c r="D142" s="103">
        <v>7.82</v>
      </c>
      <c r="E142" s="104">
        <v>616995.26</v>
      </c>
      <c r="F142" s="103">
        <v>9.3809986999999992</v>
      </c>
      <c r="G142" s="103">
        <v>0.76781011631578955</v>
      </c>
      <c r="H142" s="100">
        <v>45642</v>
      </c>
    </row>
    <row r="143" spans="3:8" x14ac:dyDescent="0.25">
      <c r="C143" s="102">
        <v>45639</v>
      </c>
      <c r="D143" s="103">
        <v>7.89</v>
      </c>
      <c r="E143" s="104">
        <v>710300.31</v>
      </c>
      <c r="F143" s="103">
        <v>9.4931462</v>
      </c>
      <c r="G143" s="103">
        <v>0.76781011631578955</v>
      </c>
      <c r="H143" s="100">
        <v>45639</v>
      </c>
    </row>
    <row r="144" spans="3:8" x14ac:dyDescent="0.25">
      <c r="C144" s="102">
        <v>45638</v>
      </c>
      <c r="D144" s="103">
        <v>7.87</v>
      </c>
      <c r="E144" s="104">
        <v>448127.17</v>
      </c>
      <c r="F144" s="103">
        <v>9.5552309999999991</v>
      </c>
      <c r="G144" s="103">
        <v>0.76781011631578955</v>
      </c>
      <c r="H144" s="100">
        <v>45638</v>
      </c>
    </row>
    <row r="145" spans="3:8" x14ac:dyDescent="0.25">
      <c r="C145" s="102">
        <v>45637</v>
      </c>
      <c r="D145" s="103">
        <v>8</v>
      </c>
      <c r="E145" s="104">
        <v>593719.61</v>
      </c>
      <c r="F145" s="103">
        <v>9.6142907999999991</v>
      </c>
      <c r="G145" s="103">
        <v>0.76781011631578955</v>
      </c>
      <c r="H145" s="100">
        <v>45637</v>
      </c>
    </row>
    <row r="146" spans="3:8" x14ac:dyDescent="0.25">
      <c r="C146" s="102">
        <v>45636</v>
      </c>
      <c r="D146" s="103">
        <v>7.96</v>
      </c>
      <c r="E146" s="104">
        <v>426422.73</v>
      </c>
      <c r="F146" s="103">
        <v>9.5176295</v>
      </c>
      <c r="G146" s="103">
        <v>0.76781011631578955</v>
      </c>
      <c r="H146" s="100">
        <v>45636</v>
      </c>
    </row>
    <row r="147" spans="3:8" x14ac:dyDescent="0.25">
      <c r="C147" s="102">
        <v>45635</v>
      </c>
      <c r="D147" s="103">
        <v>8.1</v>
      </c>
      <c r="E147" s="104">
        <v>905895.55</v>
      </c>
      <c r="F147" s="103">
        <v>9.4606876999999994</v>
      </c>
      <c r="G147" s="103">
        <v>0.76781011631578955</v>
      </c>
      <c r="H147" s="100">
        <v>45635</v>
      </c>
    </row>
    <row r="148" spans="3:8" x14ac:dyDescent="0.25">
      <c r="C148" s="102">
        <v>45632</v>
      </c>
      <c r="D148" s="103">
        <v>8.11</v>
      </c>
      <c r="E148" s="104">
        <v>902365.69</v>
      </c>
      <c r="F148" s="103">
        <v>9.4797705000000008</v>
      </c>
      <c r="G148" s="103">
        <v>0.76781011631578955</v>
      </c>
      <c r="H148" s="100">
        <v>45632</v>
      </c>
    </row>
    <row r="149" spans="3:8" x14ac:dyDescent="0.25">
      <c r="C149" s="102">
        <v>45631</v>
      </c>
      <c r="D149" s="103">
        <v>8.1</v>
      </c>
      <c r="E149" s="104">
        <v>923142.02</v>
      </c>
      <c r="F149" s="103">
        <v>9.5340325999999997</v>
      </c>
      <c r="G149" s="103">
        <v>0.76781011631578955</v>
      </c>
      <c r="H149" s="100">
        <v>45631</v>
      </c>
    </row>
    <row r="150" spans="3:8" x14ac:dyDescent="0.25">
      <c r="C150" s="102">
        <v>45630</v>
      </c>
      <c r="D150" s="103">
        <v>8.0500000000000007</v>
      </c>
      <c r="E150" s="104">
        <v>1054512.76</v>
      </c>
      <c r="F150" s="103">
        <v>9.552251</v>
      </c>
      <c r="G150" s="103">
        <v>0.76781011631578955</v>
      </c>
      <c r="H150" s="100">
        <v>45630</v>
      </c>
    </row>
    <row r="151" spans="3:8" x14ac:dyDescent="0.25">
      <c r="C151" s="102">
        <v>45629</v>
      </c>
      <c r="D151" s="103">
        <v>8.4499999999999993</v>
      </c>
      <c r="E151" s="104">
        <v>549031.29</v>
      </c>
      <c r="F151" s="103">
        <v>9.5231428999999999</v>
      </c>
      <c r="G151" s="103">
        <v>0.76781011631578955</v>
      </c>
      <c r="H151" s="100">
        <v>45629</v>
      </c>
    </row>
    <row r="152" spans="3:8" x14ac:dyDescent="0.25">
      <c r="C152" s="102">
        <v>45628</v>
      </c>
      <c r="D152" s="103">
        <v>8.6199999999999992</v>
      </c>
      <c r="E152" s="104">
        <v>502346.97</v>
      </c>
      <c r="F152" s="103">
        <v>9.5612952999999994</v>
      </c>
      <c r="G152" s="103">
        <v>0.76781011631578955</v>
      </c>
      <c r="H152" s="100">
        <v>45628</v>
      </c>
    </row>
    <row r="153" spans="3:8" x14ac:dyDescent="0.25">
      <c r="C153" s="102">
        <v>45625</v>
      </c>
      <c r="D153" s="103">
        <v>8.9</v>
      </c>
      <c r="E153" s="104">
        <v>636877.68999999994</v>
      </c>
      <c r="F153" s="103">
        <v>9.5289187000000002</v>
      </c>
      <c r="G153" s="103">
        <v>0.48059362578947373</v>
      </c>
      <c r="H153" s="100">
        <v>45625</v>
      </c>
    </row>
    <row r="154" spans="3:8" x14ac:dyDescent="0.25">
      <c r="C154" s="102">
        <v>45624</v>
      </c>
      <c r="D154" s="103">
        <v>8.98</v>
      </c>
      <c r="E154" s="104">
        <v>343923.79</v>
      </c>
      <c r="F154" s="103">
        <v>9.5880700000000001</v>
      </c>
      <c r="G154" s="103">
        <v>0.48059362578947373</v>
      </c>
      <c r="H154" s="100">
        <v>45624</v>
      </c>
    </row>
    <row r="155" spans="3:8" x14ac:dyDescent="0.25">
      <c r="C155" s="102">
        <v>45623</v>
      </c>
      <c r="D155" s="103">
        <v>9.1999999999999993</v>
      </c>
      <c r="E155" s="104">
        <v>933247.64</v>
      </c>
      <c r="F155" s="103">
        <v>9.6367832999999994</v>
      </c>
      <c r="G155" s="103">
        <v>0.48059362578947373</v>
      </c>
      <c r="H155" s="100">
        <v>45623</v>
      </c>
    </row>
    <row r="156" spans="3:8" x14ac:dyDescent="0.25">
      <c r="C156" s="102">
        <v>45622</v>
      </c>
      <c r="D156" s="103">
        <v>9.0399999999999991</v>
      </c>
      <c r="E156" s="104">
        <v>469943.47</v>
      </c>
      <c r="F156" s="103">
        <v>9.7161764000000002</v>
      </c>
      <c r="G156" s="103">
        <v>0.48059362578947373</v>
      </c>
      <c r="H156" s="100">
        <v>45622</v>
      </c>
    </row>
    <row r="157" spans="3:8" x14ac:dyDescent="0.25">
      <c r="C157" s="102">
        <v>45621</v>
      </c>
      <c r="D157" s="103">
        <v>8.84</v>
      </c>
      <c r="E157" s="104">
        <v>398706.68</v>
      </c>
      <c r="F157" s="103">
        <v>9.7243756000000001</v>
      </c>
      <c r="G157" s="103">
        <v>0.48059362578947373</v>
      </c>
      <c r="H157" s="100">
        <v>45621</v>
      </c>
    </row>
    <row r="158" spans="3:8" x14ac:dyDescent="0.25">
      <c r="C158" s="102">
        <v>45618</v>
      </c>
      <c r="D158" s="103">
        <v>8.8000000000000007</v>
      </c>
      <c r="E158" s="104">
        <v>528715.56000000006</v>
      </c>
      <c r="F158" s="103">
        <v>9.7056973000000006</v>
      </c>
      <c r="G158" s="103">
        <v>0.48059362578947373</v>
      </c>
      <c r="H158" s="100">
        <v>45618</v>
      </c>
    </row>
    <row r="159" spans="3:8" x14ac:dyDescent="0.25">
      <c r="C159" s="102">
        <v>45617</v>
      </c>
      <c r="D159" s="103">
        <v>8.75</v>
      </c>
      <c r="E159" s="104">
        <v>321631.09999999998</v>
      </c>
      <c r="F159" s="103">
        <v>9.7341922000000007</v>
      </c>
      <c r="G159" s="103">
        <v>0.48059362578947373</v>
      </c>
      <c r="H159" s="100">
        <v>45617</v>
      </c>
    </row>
    <row r="160" spans="3:8" ht="14.45" customHeight="1" x14ac:dyDescent="0.25">
      <c r="C160" s="102">
        <v>45615</v>
      </c>
      <c r="D160" s="103">
        <v>8.76</v>
      </c>
      <c r="E160" s="104">
        <v>245284.08</v>
      </c>
      <c r="F160" s="103">
        <v>9.6815864999999999</v>
      </c>
      <c r="G160" s="103">
        <v>0.48059362578947373</v>
      </c>
      <c r="H160" s="100">
        <v>45615</v>
      </c>
    </row>
    <row r="161" spans="3:8" ht="14.45" customHeight="1" x14ac:dyDescent="0.25">
      <c r="C161" s="102">
        <v>45614</v>
      </c>
      <c r="D161" s="103">
        <v>8.83</v>
      </c>
      <c r="E161" s="104">
        <v>404674.94</v>
      </c>
      <c r="F161" s="103">
        <v>9.6713255</v>
      </c>
      <c r="G161" s="103">
        <v>0.48059362578947373</v>
      </c>
      <c r="H161" s="100">
        <v>45614</v>
      </c>
    </row>
    <row r="162" spans="3:8" ht="14.45" customHeight="1" x14ac:dyDescent="0.25">
      <c r="C162" s="102">
        <v>45610</v>
      </c>
      <c r="D162" s="103">
        <v>8.7899999999999991</v>
      </c>
      <c r="E162" s="104">
        <v>582621.64</v>
      </c>
      <c r="F162" s="103">
        <v>9.6679673000000008</v>
      </c>
      <c r="G162" s="103">
        <v>0.48059362578947373</v>
      </c>
      <c r="H162" s="100">
        <v>45610</v>
      </c>
    </row>
    <row r="163" spans="3:8" ht="14.45" customHeight="1" x14ac:dyDescent="0.25">
      <c r="C163" s="102">
        <v>45609</v>
      </c>
      <c r="D163" s="103">
        <v>8.81</v>
      </c>
      <c r="E163" s="104">
        <v>520981.68</v>
      </c>
      <c r="F163" s="103">
        <v>9.6513009000000007</v>
      </c>
      <c r="G163" s="103">
        <v>0.48059362578947373</v>
      </c>
      <c r="H163" s="100">
        <v>45609</v>
      </c>
    </row>
    <row r="164" spans="3:8" ht="14.45" customHeight="1" x14ac:dyDescent="0.25">
      <c r="C164" s="102">
        <v>45608</v>
      </c>
      <c r="D164" s="103">
        <v>8.8699999999999992</v>
      </c>
      <c r="E164" s="104">
        <v>462760.52</v>
      </c>
      <c r="F164" s="103">
        <v>9.6667237999999998</v>
      </c>
      <c r="G164" s="103">
        <v>0.48059362578947373</v>
      </c>
      <c r="H164" s="100">
        <v>45608</v>
      </c>
    </row>
    <row r="165" spans="3:8" ht="14.45" customHeight="1" x14ac:dyDescent="0.25">
      <c r="C165" s="102">
        <v>45607</v>
      </c>
      <c r="D165" s="103">
        <v>8.82</v>
      </c>
      <c r="E165" s="104">
        <v>438784.56</v>
      </c>
      <c r="F165" s="103">
        <v>9.7480831999999999</v>
      </c>
      <c r="G165" s="103">
        <v>0.48059362578947373</v>
      </c>
      <c r="H165" s="100">
        <v>45607</v>
      </c>
    </row>
    <row r="166" spans="3:8" ht="14.45" customHeight="1" x14ac:dyDescent="0.25">
      <c r="C166" s="102">
        <v>45604</v>
      </c>
      <c r="D166" s="103">
        <v>8.77</v>
      </c>
      <c r="E166" s="104">
        <v>505569.76</v>
      </c>
      <c r="F166" s="103">
        <v>9.7619030000000002</v>
      </c>
      <c r="G166" s="103">
        <v>0.48059362578947373</v>
      </c>
      <c r="H166" s="100">
        <v>45604</v>
      </c>
    </row>
    <row r="167" spans="3:8" ht="14.45" customHeight="1" x14ac:dyDescent="0.25">
      <c r="C167" s="102">
        <v>45603</v>
      </c>
      <c r="D167" s="103">
        <v>8.7899999999999991</v>
      </c>
      <c r="E167" s="104">
        <v>623587.14</v>
      </c>
      <c r="F167" s="103">
        <v>9.7516209000000007</v>
      </c>
      <c r="G167" s="103">
        <v>0.48059362578947373</v>
      </c>
      <c r="H167" s="100">
        <v>45603</v>
      </c>
    </row>
    <row r="168" spans="3:8" ht="14.45" customHeight="1" x14ac:dyDescent="0.25">
      <c r="C168" s="102">
        <v>45602</v>
      </c>
      <c r="D168" s="103">
        <v>8.74</v>
      </c>
      <c r="E168" s="104">
        <v>348328.06</v>
      </c>
      <c r="F168" s="103">
        <v>9.7196207999999995</v>
      </c>
      <c r="G168" s="103">
        <v>0.48059362578947373</v>
      </c>
      <c r="H168" s="100">
        <v>45602</v>
      </c>
    </row>
    <row r="169" spans="3:8" ht="14.45" customHeight="1" x14ac:dyDescent="0.25">
      <c r="C169" s="102">
        <v>45601</v>
      </c>
      <c r="D169" s="103">
        <v>8.76</v>
      </c>
      <c r="E169" s="104">
        <v>578088.55000000005</v>
      </c>
      <c r="F169" s="103">
        <v>9.7138615999999995</v>
      </c>
      <c r="G169" s="103">
        <v>0.48059362578947373</v>
      </c>
      <c r="H169" s="100">
        <v>45601</v>
      </c>
    </row>
    <row r="170" spans="3:8" ht="14.45" customHeight="1" x14ac:dyDescent="0.25">
      <c r="C170" s="102">
        <v>45600</v>
      </c>
      <c r="D170" s="103">
        <v>8.77</v>
      </c>
      <c r="E170" s="104">
        <v>387906.17</v>
      </c>
      <c r="F170" s="103">
        <v>9.6943447999999997</v>
      </c>
      <c r="G170" s="103">
        <v>0.48059362578947373</v>
      </c>
      <c r="H170" s="100">
        <v>45600</v>
      </c>
    </row>
    <row r="171" spans="3:8" ht="14.45" customHeight="1" x14ac:dyDescent="0.25">
      <c r="C171" s="102">
        <v>45597</v>
      </c>
      <c r="D171" s="103">
        <v>8.7200000000000006</v>
      </c>
      <c r="E171" s="104">
        <v>399645.86</v>
      </c>
      <c r="F171" s="103">
        <v>9.6119161000000002</v>
      </c>
      <c r="G171" s="103">
        <v>0.48059362578947373</v>
      </c>
      <c r="H171" s="100">
        <v>45597</v>
      </c>
    </row>
    <row r="172" spans="3:8" ht="14.45" customHeight="1" x14ac:dyDescent="0.25">
      <c r="C172" s="102">
        <v>45596</v>
      </c>
      <c r="D172" s="103">
        <v>8.8800000000000008</v>
      </c>
      <c r="E172" s="104">
        <v>267730.03000000003</v>
      </c>
      <c r="F172" s="103">
        <v>9.6589376999999992</v>
      </c>
      <c r="G172" s="103">
        <v>0.53723633043478258</v>
      </c>
      <c r="H172" s="100">
        <v>45596</v>
      </c>
    </row>
    <row r="173" spans="3:8" ht="14.45" customHeight="1" x14ac:dyDescent="0.25">
      <c r="C173" s="102">
        <v>45595</v>
      </c>
      <c r="D173" s="103">
        <v>8.83</v>
      </c>
      <c r="E173" s="104">
        <v>1522692.98</v>
      </c>
      <c r="F173" s="103">
        <v>9.7346409999999999</v>
      </c>
      <c r="G173" s="103">
        <v>0.53723633043478258</v>
      </c>
      <c r="H173" s="100">
        <v>45595</v>
      </c>
    </row>
    <row r="174" spans="3:8" ht="14.45" customHeight="1" x14ac:dyDescent="0.25">
      <c r="C174" s="102">
        <v>45594</v>
      </c>
      <c r="D174" s="103">
        <v>8.94</v>
      </c>
      <c r="E174" s="104">
        <v>453572.28</v>
      </c>
      <c r="F174" s="103">
        <v>9.7307737999999997</v>
      </c>
      <c r="G174" s="103">
        <v>0.53723633043478258</v>
      </c>
      <c r="H174" s="100">
        <v>45594</v>
      </c>
    </row>
    <row r="175" spans="3:8" ht="14.45" customHeight="1" x14ac:dyDescent="0.25">
      <c r="C175" s="102">
        <v>45593</v>
      </c>
      <c r="D175" s="103">
        <v>8.8800000000000008</v>
      </c>
      <c r="E175" s="104">
        <v>424981.54</v>
      </c>
      <c r="F175" s="103">
        <v>9.7560932999999999</v>
      </c>
      <c r="G175" s="103">
        <v>0.53723633043478258</v>
      </c>
      <c r="H175" s="100">
        <v>45593</v>
      </c>
    </row>
    <row r="176" spans="3:8" ht="14.45" customHeight="1" x14ac:dyDescent="0.25">
      <c r="C176" s="102">
        <v>45590</v>
      </c>
      <c r="D176" s="103">
        <v>8.93</v>
      </c>
      <c r="E176" s="104">
        <v>272647.14</v>
      </c>
      <c r="F176" s="103">
        <v>9.7656542000000002</v>
      </c>
      <c r="G176" s="103">
        <v>0.53723633043478258</v>
      </c>
      <c r="H176" s="100">
        <v>45590</v>
      </c>
    </row>
    <row r="177" spans="3:8" ht="14.45" customHeight="1" x14ac:dyDescent="0.25">
      <c r="C177" s="102">
        <v>45589</v>
      </c>
      <c r="D177" s="103">
        <v>8.85</v>
      </c>
      <c r="E177" s="104">
        <v>391825.47</v>
      </c>
      <c r="F177" s="103">
        <v>9.8017666000000006</v>
      </c>
      <c r="G177" s="103">
        <v>0.53723633043478258</v>
      </c>
      <c r="H177" s="100">
        <v>45589</v>
      </c>
    </row>
    <row r="178" spans="3:8" ht="14.45" customHeight="1" x14ac:dyDescent="0.25">
      <c r="C178" s="102">
        <v>45588</v>
      </c>
      <c r="D178" s="103">
        <v>8.91</v>
      </c>
      <c r="E178" s="104">
        <v>383194.23</v>
      </c>
      <c r="F178" s="103">
        <v>9.7278860999999992</v>
      </c>
      <c r="G178" s="103">
        <v>0.53723633043478258</v>
      </c>
      <c r="H178" s="100">
        <v>45588</v>
      </c>
    </row>
    <row r="179" spans="3:8" ht="14.45" customHeight="1" x14ac:dyDescent="0.25">
      <c r="C179" s="102">
        <v>45587</v>
      </c>
      <c r="D179" s="103">
        <v>9.01</v>
      </c>
      <c r="E179" s="104">
        <v>631435.43999999994</v>
      </c>
      <c r="F179" s="103">
        <v>9.7521789000000005</v>
      </c>
      <c r="G179" s="103">
        <v>0.53723633043478258</v>
      </c>
      <c r="H179" s="100">
        <v>45587</v>
      </c>
    </row>
    <row r="180" spans="3:8" ht="14.45" customHeight="1" x14ac:dyDescent="0.25">
      <c r="C180" s="102">
        <v>45586</v>
      </c>
      <c r="D180" s="103">
        <v>8.9700000000000006</v>
      </c>
      <c r="E180" s="104">
        <v>399646.57</v>
      </c>
      <c r="F180" s="103">
        <v>9.7471820000000005</v>
      </c>
      <c r="G180" s="103">
        <v>0.53723633043478258</v>
      </c>
      <c r="H180" s="100">
        <v>45586</v>
      </c>
    </row>
    <row r="181" spans="3:8" ht="14.45" customHeight="1" x14ac:dyDescent="0.25">
      <c r="C181" s="102">
        <v>45583</v>
      </c>
      <c r="D181" s="103">
        <v>9.0399999999999991</v>
      </c>
      <c r="E181" s="104">
        <v>236877.54</v>
      </c>
      <c r="F181" s="103">
        <v>9.7487556000000009</v>
      </c>
      <c r="G181" s="103">
        <v>0.53723633043478258</v>
      </c>
      <c r="H181" s="100">
        <v>45583</v>
      </c>
    </row>
    <row r="182" spans="3:8" ht="14.45" customHeight="1" x14ac:dyDescent="0.25">
      <c r="C182" s="102">
        <v>45582</v>
      </c>
      <c r="D182" s="103">
        <v>9</v>
      </c>
      <c r="E182" s="104">
        <v>203696.45</v>
      </c>
      <c r="F182" s="103">
        <v>9.7976103999999999</v>
      </c>
      <c r="G182" s="103">
        <v>0.53723633043478258</v>
      </c>
      <c r="H182" s="100">
        <v>45582</v>
      </c>
    </row>
    <row r="183" spans="3:8" ht="14.45" customHeight="1" x14ac:dyDescent="0.25">
      <c r="C183" s="102">
        <v>45581</v>
      </c>
      <c r="D183" s="103">
        <v>9.1199999999999992</v>
      </c>
      <c r="E183" s="104">
        <v>1394396.15</v>
      </c>
      <c r="F183" s="103">
        <v>9.8033058000000004</v>
      </c>
      <c r="G183" s="103">
        <v>0.53723633043478258</v>
      </c>
      <c r="H183" s="100">
        <v>45581</v>
      </c>
    </row>
    <row r="184" spans="3:8" ht="14.45" customHeight="1" x14ac:dyDescent="0.25">
      <c r="C184" s="102">
        <v>45580</v>
      </c>
      <c r="D184" s="103">
        <v>9.0399999999999991</v>
      </c>
      <c r="E184" s="104">
        <v>639497.4</v>
      </c>
      <c r="F184" s="103">
        <v>9.8183700999999992</v>
      </c>
      <c r="G184" s="103">
        <v>0.53723633043478258</v>
      </c>
      <c r="H184" s="100">
        <v>45580</v>
      </c>
    </row>
    <row r="185" spans="3:8" ht="14.45" customHeight="1" x14ac:dyDescent="0.25">
      <c r="C185" s="102">
        <v>45579</v>
      </c>
      <c r="D185" s="103">
        <v>9.0500000000000007</v>
      </c>
      <c r="E185" s="104">
        <v>520371.91</v>
      </c>
      <c r="F185" s="103">
        <v>9.8507733999999996</v>
      </c>
      <c r="G185" s="103">
        <v>0.53723633043478258</v>
      </c>
      <c r="H185" s="100">
        <v>45579</v>
      </c>
    </row>
    <row r="186" spans="3:8" ht="14.45" customHeight="1" x14ac:dyDescent="0.25">
      <c r="C186" s="102">
        <v>45576</v>
      </c>
      <c r="D186" s="103">
        <v>8.99</v>
      </c>
      <c r="E186" s="104">
        <v>589128.18000000005</v>
      </c>
      <c r="F186" s="103">
        <v>9.8488390999999993</v>
      </c>
      <c r="G186" s="103">
        <v>0.53723633043478258</v>
      </c>
      <c r="H186" s="100">
        <v>45576</v>
      </c>
    </row>
    <row r="187" spans="3:8" ht="14.45" customHeight="1" x14ac:dyDescent="0.25">
      <c r="C187" s="102">
        <v>45575</v>
      </c>
      <c r="D187" s="103">
        <v>9.01</v>
      </c>
      <c r="E187" s="104">
        <v>844743.99</v>
      </c>
      <c r="F187" s="103">
        <v>9.8286722999999991</v>
      </c>
      <c r="G187" s="103">
        <v>0.53723633043478258</v>
      </c>
      <c r="H187" s="100">
        <v>45575</v>
      </c>
    </row>
    <row r="188" spans="3:8" ht="14.45" customHeight="1" x14ac:dyDescent="0.25">
      <c r="C188" s="102">
        <v>45574</v>
      </c>
      <c r="D188" s="103">
        <v>9.1300000000000008</v>
      </c>
      <c r="E188" s="104">
        <v>826563.35</v>
      </c>
      <c r="F188" s="103">
        <v>9.7951455000000003</v>
      </c>
      <c r="G188" s="103">
        <v>0.53723633043478258</v>
      </c>
      <c r="H188" s="100">
        <v>45574</v>
      </c>
    </row>
    <row r="189" spans="3:8" ht="14.45" customHeight="1" x14ac:dyDescent="0.25">
      <c r="C189" s="102">
        <v>45573</v>
      </c>
      <c r="D189" s="103">
        <v>9.32</v>
      </c>
      <c r="E189" s="104">
        <v>335646.82</v>
      </c>
      <c r="F189" s="103">
        <v>9.8550137000000007</v>
      </c>
      <c r="G189" s="103">
        <v>0.53723633043478258</v>
      </c>
      <c r="H189" s="100">
        <v>45573</v>
      </c>
    </row>
    <row r="190" spans="3:8" ht="14.45" customHeight="1" x14ac:dyDescent="0.25">
      <c r="C190" s="102">
        <v>45572</v>
      </c>
      <c r="D190" s="103">
        <v>9.34</v>
      </c>
      <c r="E190" s="104">
        <v>386296.7</v>
      </c>
      <c r="F190" s="103">
        <v>9.8345996000000007</v>
      </c>
      <c r="G190" s="103">
        <v>0.53723633043478258</v>
      </c>
      <c r="H190" s="100">
        <v>45572</v>
      </c>
    </row>
    <row r="191" spans="3:8" ht="14.45" customHeight="1" x14ac:dyDescent="0.25">
      <c r="C191" s="102">
        <v>45569</v>
      </c>
      <c r="D191" s="103">
        <v>9.48</v>
      </c>
      <c r="E191" s="104">
        <v>679375.16</v>
      </c>
      <c r="F191" s="103">
        <v>9.8086512999999993</v>
      </c>
      <c r="G191" s="103">
        <v>0.53723633043478258</v>
      </c>
      <c r="H191" s="100">
        <v>45569</v>
      </c>
    </row>
    <row r="192" spans="3:8" ht="14.45" customHeight="1" x14ac:dyDescent="0.25">
      <c r="C192" s="102">
        <v>45568</v>
      </c>
      <c r="D192" s="103">
        <v>9.4</v>
      </c>
      <c r="E192" s="104">
        <v>162138</v>
      </c>
      <c r="F192" s="103">
        <v>9.8426513</v>
      </c>
      <c r="G192" s="103">
        <v>0.53723633043478258</v>
      </c>
      <c r="H192" s="100">
        <v>45568</v>
      </c>
    </row>
    <row r="193" spans="3:8" ht="14.45" customHeight="1" x14ac:dyDescent="0.25">
      <c r="C193" s="102">
        <v>45567</v>
      </c>
      <c r="D193" s="103">
        <v>9.5</v>
      </c>
      <c r="E193" s="104">
        <v>435326.03</v>
      </c>
      <c r="F193" s="103">
        <v>9.8510296999999998</v>
      </c>
      <c r="G193" s="103">
        <v>0.53723633043478258</v>
      </c>
      <c r="H193" s="100">
        <v>45567</v>
      </c>
    </row>
    <row r="194" spans="3:8" ht="14.45" customHeight="1" x14ac:dyDescent="0.25">
      <c r="C194" s="102">
        <v>45566</v>
      </c>
      <c r="D194" s="103">
        <v>9.44</v>
      </c>
      <c r="E194" s="104">
        <v>354652.24</v>
      </c>
      <c r="F194" s="103">
        <v>9.8548329999999993</v>
      </c>
      <c r="G194" s="103">
        <v>0.53723633043478258</v>
      </c>
      <c r="H194" s="100">
        <v>45566</v>
      </c>
    </row>
    <row r="195" spans="3:8" ht="14.45" customHeight="1" x14ac:dyDescent="0.25">
      <c r="C195" s="102">
        <v>45565</v>
      </c>
      <c r="D195" s="103">
        <v>9.64</v>
      </c>
      <c r="E195" s="104">
        <v>419882</v>
      </c>
      <c r="F195" s="103">
        <v>9.8493265999999995</v>
      </c>
      <c r="G195" s="103">
        <v>0.4482949604761905</v>
      </c>
      <c r="H195" s="100">
        <v>45565</v>
      </c>
    </row>
    <row r="196" spans="3:8" ht="14.45" customHeight="1" x14ac:dyDescent="0.25">
      <c r="C196" s="102">
        <v>45562</v>
      </c>
      <c r="D196" s="103">
        <v>9.56</v>
      </c>
      <c r="E196" s="104">
        <v>358793.2</v>
      </c>
      <c r="F196" s="103">
        <v>9.9485212000000001</v>
      </c>
      <c r="G196" s="103">
        <v>0.4482949604761905</v>
      </c>
      <c r="H196" s="100">
        <v>45562</v>
      </c>
    </row>
    <row r="197" spans="3:8" ht="14.45" customHeight="1" x14ac:dyDescent="0.25">
      <c r="C197" s="102">
        <v>45561</v>
      </c>
      <c r="D197" s="103">
        <v>9.5399999999999991</v>
      </c>
      <c r="E197" s="104">
        <v>326810.84000000003</v>
      </c>
      <c r="F197" s="103">
        <v>9.9521844999999995</v>
      </c>
      <c r="G197" s="103">
        <v>0.4482949604761905</v>
      </c>
      <c r="H197" s="100">
        <v>45561</v>
      </c>
    </row>
    <row r="198" spans="3:8" ht="14.45" customHeight="1" x14ac:dyDescent="0.25">
      <c r="C198" s="102">
        <v>45560</v>
      </c>
      <c r="D198" s="103">
        <v>9.52</v>
      </c>
      <c r="E198" s="104">
        <v>329019.95</v>
      </c>
      <c r="F198" s="103">
        <v>9.9592629000000006</v>
      </c>
      <c r="G198" s="103">
        <v>0.4482949604761905</v>
      </c>
      <c r="H198" s="100">
        <v>45560</v>
      </c>
    </row>
    <row r="199" spans="3:8" ht="14.45" customHeight="1" x14ac:dyDescent="0.25">
      <c r="C199" s="102">
        <v>45559</v>
      </c>
      <c r="D199" s="103">
        <v>9.56</v>
      </c>
      <c r="E199" s="104">
        <v>378672.78</v>
      </c>
      <c r="F199" s="103">
        <v>9.9409455999999992</v>
      </c>
      <c r="G199" s="103">
        <v>0.4482949604761905</v>
      </c>
      <c r="H199" s="100">
        <v>45559</v>
      </c>
    </row>
    <row r="200" spans="3:8" ht="14.45" customHeight="1" x14ac:dyDescent="0.25">
      <c r="C200" s="102">
        <v>45558</v>
      </c>
      <c r="D200" s="103">
        <v>9.6999999999999993</v>
      </c>
      <c r="E200" s="104">
        <v>408778.43</v>
      </c>
      <c r="F200" s="103">
        <v>9.8801083999999992</v>
      </c>
      <c r="G200" s="103">
        <v>0.4482949604761905</v>
      </c>
      <c r="H200" s="100">
        <v>45558</v>
      </c>
    </row>
    <row r="201" spans="3:8" ht="14.45" customHeight="1" x14ac:dyDescent="0.25">
      <c r="C201" s="102">
        <v>45555</v>
      </c>
      <c r="D201" s="103">
        <v>9.6300000000000008</v>
      </c>
      <c r="E201" s="104">
        <v>456500.98</v>
      </c>
      <c r="F201" s="103">
        <v>9.8575216999999995</v>
      </c>
      <c r="G201" s="103">
        <v>0.4482949604761905</v>
      </c>
      <c r="H201" s="100">
        <v>45555</v>
      </c>
    </row>
    <row r="202" spans="3:8" ht="14.45" customHeight="1" x14ac:dyDescent="0.25">
      <c r="C202" s="102">
        <v>45554</v>
      </c>
      <c r="D202" s="103">
        <v>9.58</v>
      </c>
      <c r="E202" s="104">
        <v>186272.86</v>
      </c>
      <c r="F202" s="103">
        <v>9.9282462000000002</v>
      </c>
      <c r="G202" s="103">
        <v>0.4482949604761905</v>
      </c>
      <c r="H202" s="100">
        <v>45554</v>
      </c>
    </row>
    <row r="203" spans="3:8" x14ac:dyDescent="0.25">
      <c r="C203" s="102">
        <v>45553</v>
      </c>
      <c r="D203" s="103">
        <v>9.52</v>
      </c>
      <c r="E203" s="104">
        <v>777965.24</v>
      </c>
      <c r="F203" s="103">
        <v>10.0070754</v>
      </c>
      <c r="G203" s="103">
        <v>0.4482949604761905</v>
      </c>
      <c r="H203" s="100">
        <v>45553</v>
      </c>
    </row>
    <row r="204" spans="3:8" x14ac:dyDescent="0.25">
      <c r="C204" s="102">
        <v>45552</v>
      </c>
      <c r="D204" s="103">
        <v>9.52</v>
      </c>
      <c r="E204" s="104">
        <v>375376.59</v>
      </c>
      <c r="F204" s="103">
        <v>9.9990746000000001</v>
      </c>
      <c r="G204" s="103">
        <v>0.4482949604761905</v>
      </c>
      <c r="H204" s="100">
        <v>45552</v>
      </c>
    </row>
    <row r="205" spans="3:8" x14ac:dyDescent="0.25">
      <c r="C205" s="102">
        <v>45551</v>
      </c>
      <c r="D205" s="103">
        <v>9.56</v>
      </c>
      <c r="E205" s="104">
        <v>145658.84</v>
      </c>
      <c r="F205" s="103">
        <v>9.9960474999999995</v>
      </c>
      <c r="G205" s="103">
        <v>0.4482949604761905</v>
      </c>
      <c r="H205" s="100">
        <v>45551</v>
      </c>
    </row>
    <row r="206" spans="3:8" x14ac:dyDescent="0.25">
      <c r="C206" s="102">
        <v>45548</v>
      </c>
      <c r="D206" s="103">
        <v>9.51</v>
      </c>
      <c r="E206" s="104">
        <v>685081.53</v>
      </c>
      <c r="F206" s="103">
        <v>10.0078624</v>
      </c>
      <c r="G206" s="103">
        <v>0.4482949604761905</v>
      </c>
      <c r="H206" s="100">
        <v>45548</v>
      </c>
    </row>
    <row r="207" spans="3:8" x14ac:dyDescent="0.25">
      <c r="C207" s="102">
        <v>45547</v>
      </c>
      <c r="D207" s="103">
        <v>9.32</v>
      </c>
      <c r="E207" s="104">
        <v>522075.09</v>
      </c>
      <c r="F207" s="103">
        <v>9.9928808999999994</v>
      </c>
      <c r="G207" s="103">
        <v>0.4482949604761905</v>
      </c>
      <c r="H207" s="100">
        <v>45547</v>
      </c>
    </row>
    <row r="208" spans="3:8" x14ac:dyDescent="0.25">
      <c r="C208" s="102">
        <v>45546</v>
      </c>
      <c r="D208" s="103">
        <v>9.48</v>
      </c>
      <c r="E208" s="104">
        <v>603437.11</v>
      </c>
      <c r="F208" s="103">
        <v>10.042684</v>
      </c>
      <c r="G208" s="103">
        <v>0.4482949604761905</v>
      </c>
      <c r="H208" s="100">
        <v>45546</v>
      </c>
    </row>
    <row r="209" spans="3:8" x14ac:dyDescent="0.25">
      <c r="C209" s="102">
        <v>45545</v>
      </c>
      <c r="D209" s="103">
        <v>9.5299999999999994</v>
      </c>
      <c r="E209" s="104">
        <v>327337.25</v>
      </c>
      <c r="F209" s="103">
        <v>10.0484855</v>
      </c>
      <c r="G209" s="103">
        <v>0.4482949604761905</v>
      </c>
      <c r="H209" s="100">
        <v>45545</v>
      </c>
    </row>
    <row r="210" spans="3:8" x14ac:dyDescent="0.25">
      <c r="C210" s="102">
        <v>45544</v>
      </c>
      <c r="D210" s="103">
        <v>9.57</v>
      </c>
      <c r="E210" s="104">
        <v>507612.6</v>
      </c>
      <c r="F210" s="103">
        <v>10.0514489</v>
      </c>
      <c r="G210" s="103">
        <v>0.4482949604761905</v>
      </c>
      <c r="H210" s="100">
        <v>45544</v>
      </c>
    </row>
    <row r="211" spans="3:8" x14ac:dyDescent="0.25">
      <c r="C211" s="102">
        <v>45541</v>
      </c>
      <c r="D211" s="103">
        <v>9.6199999999999992</v>
      </c>
      <c r="E211" s="104">
        <v>753063.24</v>
      </c>
      <c r="F211" s="103">
        <v>10.0617822</v>
      </c>
      <c r="G211" s="103">
        <v>0.4482949604761905</v>
      </c>
      <c r="H211" s="100">
        <v>45541</v>
      </c>
    </row>
    <row r="212" spans="3:8" x14ac:dyDescent="0.25">
      <c r="C212" s="102">
        <v>45540</v>
      </c>
      <c r="D212" s="103">
        <v>9.76</v>
      </c>
      <c r="E212" s="104">
        <v>468482.15</v>
      </c>
      <c r="F212" s="103">
        <v>10.0506958</v>
      </c>
      <c r="G212" s="103">
        <v>0.4482949604761905</v>
      </c>
      <c r="H212" s="100">
        <v>45540</v>
      </c>
    </row>
    <row r="213" spans="3:8" x14ac:dyDescent="0.25">
      <c r="C213" s="102">
        <v>45539</v>
      </c>
      <c r="D213" s="103">
        <v>9.81</v>
      </c>
      <c r="E213" s="104">
        <v>474295.08</v>
      </c>
      <c r="F213" s="103">
        <v>10.0172504</v>
      </c>
      <c r="G213" s="103">
        <v>0.4482949604761905</v>
      </c>
      <c r="H213" s="100">
        <v>45539</v>
      </c>
    </row>
    <row r="214" spans="3:8" x14ac:dyDescent="0.25">
      <c r="C214" s="102">
        <v>45538</v>
      </c>
      <c r="D214" s="103">
        <v>9.8000000000000007</v>
      </c>
      <c r="E214" s="104">
        <v>513652.4</v>
      </c>
      <c r="F214" s="103">
        <v>9.9878435999999997</v>
      </c>
      <c r="G214" s="103">
        <v>0.4482949604761905</v>
      </c>
      <c r="H214" s="100">
        <v>45538</v>
      </c>
    </row>
    <row r="215" spans="3:8" x14ac:dyDescent="0.25">
      <c r="C215" s="102">
        <v>45537</v>
      </c>
      <c r="D215" s="103">
        <v>9.82</v>
      </c>
      <c r="E215" s="104">
        <v>395426.01</v>
      </c>
      <c r="F215" s="103">
        <v>9.9876983999999993</v>
      </c>
      <c r="G215" s="103">
        <v>0.4482949604761905</v>
      </c>
      <c r="H215" s="100">
        <v>45537</v>
      </c>
    </row>
    <row r="216" spans="3:8" x14ac:dyDescent="0.25">
      <c r="C216" s="102">
        <v>45534</v>
      </c>
      <c r="D216" s="103">
        <v>9.9600000000000009</v>
      </c>
      <c r="E216" s="104">
        <v>389301.64</v>
      </c>
      <c r="F216" s="103">
        <v>10.0106187</v>
      </c>
      <c r="G216" s="103">
        <v>0.4380172277272727</v>
      </c>
      <c r="H216" s="100">
        <v>45534</v>
      </c>
    </row>
    <row r="217" spans="3:8" x14ac:dyDescent="0.25">
      <c r="C217" s="102">
        <v>45533</v>
      </c>
      <c r="D217" s="103">
        <v>9.92</v>
      </c>
      <c r="E217" s="104">
        <v>454477.65</v>
      </c>
      <c r="F217" s="103">
        <v>10.1426617</v>
      </c>
      <c r="G217" s="103">
        <v>0.4380172277272727</v>
      </c>
      <c r="H217" s="100">
        <v>45533</v>
      </c>
    </row>
    <row r="218" spans="3:8" x14ac:dyDescent="0.25">
      <c r="C218" s="102">
        <v>45532</v>
      </c>
      <c r="D218" s="103">
        <v>9.92</v>
      </c>
      <c r="E218" s="104">
        <v>656247.18999999994</v>
      </c>
      <c r="F218" s="103">
        <v>10.1576345</v>
      </c>
      <c r="G218" s="103">
        <v>0.4380172277272727</v>
      </c>
      <c r="H218" s="100">
        <v>45532</v>
      </c>
    </row>
    <row r="219" spans="3:8" x14ac:dyDescent="0.25">
      <c r="C219" s="102">
        <v>45531</v>
      </c>
      <c r="D219" s="103">
        <v>9.75</v>
      </c>
      <c r="E219" s="104">
        <v>224905.88</v>
      </c>
      <c r="F219" s="103">
        <v>10.192682599999999</v>
      </c>
      <c r="G219" s="103">
        <v>0.4380172277272727</v>
      </c>
      <c r="H219" s="100">
        <v>45531</v>
      </c>
    </row>
    <row r="220" spans="3:8" x14ac:dyDescent="0.25">
      <c r="C220" s="102">
        <v>45530</v>
      </c>
      <c r="D220" s="103">
        <v>9.74</v>
      </c>
      <c r="E220" s="104">
        <v>614666.57999999996</v>
      </c>
      <c r="F220" s="103">
        <v>10.201872099999999</v>
      </c>
      <c r="G220" s="103">
        <v>0.4380172277272727</v>
      </c>
      <c r="H220" s="100">
        <v>45530</v>
      </c>
    </row>
    <row r="221" spans="3:8" x14ac:dyDescent="0.25">
      <c r="C221" s="102">
        <v>45527</v>
      </c>
      <c r="D221" s="103">
        <v>9.76</v>
      </c>
      <c r="E221" s="104">
        <v>254984.02</v>
      </c>
      <c r="F221" s="103">
        <v>10.2225468</v>
      </c>
      <c r="G221" s="103">
        <v>0.4380172277272727</v>
      </c>
      <c r="H221" s="100">
        <v>45527</v>
      </c>
    </row>
    <row r="222" spans="3:8" x14ac:dyDescent="0.25">
      <c r="C222" s="102">
        <v>45526</v>
      </c>
      <c r="D222" s="103">
        <v>9.75</v>
      </c>
      <c r="E222" s="104">
        <v>310829.81</v>
      </c>
      <c r="F222" s="103">
        <v>10.1847537</v>
      </c>
      <c r="G222" s="103">
        <v>0.4380172277272727</v>
      </c>
      <c r="H222" s="100">
        <v>45526</v>
      </c>
    </row>
    <row r="223" spans="3:8" x14ac:dyDescent="0.25">
      <c r="C223" s="102">
        <v>45525</v>
      </c>
      <c r="D223" s="103">
        <v>9.8699999999999992</v>
      </c>
      <c r="E223" s="104">
        <v>1105820.17</v>
      </c>
      <c r="F223" s="103">
        <v>10.196623900000001</v>
      </c>
      <c r="G223" s="103">
        <v>0.4380172277272727</v>
      </c>
      <c r="H223" s="100">
        <v>45525</v>
      </c>
    </row>
    <row r="224" spans="3:8" x14ac:dyDescent="0.25">
      <c r="C224" s="102">
        <v>45524</v>
      </c>
      <c r="D224" s="103">
        <v>9.76</v>
      </c>
      <c r="E224" s="104">
        <v>569526.9</v>
      </c>
      <c r="F224" s="103">
        <v>10.1799097</v>
      </c>
      <c r="G224" s="103">
        <v>0.4380172277272727</v>
      </c>
      <c r="H224" s="100">
        <v>45524</v>
      </c>
    </row>
    <row r="225" spans="3:8" x14ac:dyDescent="0.25">
      <c r="C225" s="102">
        <v>45523</v>
      </c>
      <c r="D225" s="103">
        <v>9.74</v>
      </c>
      <c r="E225" s="104">
        <v>755058.71</v>
      </c>
      <c r="F225" s="103">
        <v>10.2237528</v>
      </c>
      <c r="G225" s="103">
        <v>0.4380172277272727</v>
      </c>
      <c r="H225" s="100">
        <v>45523</v>
      </c>
    </row>
    <row r="226" spans="3:8" x14ac:dyDescent="0.25">
      <c r="C226" s="102">
        <v>45520</v>
      </c>
      <c r="D226" s="103">
        <v>9.6</v>
      </c>
      <c r="E226" s="104">
        <v>279738.89</v>
      </c>
      <c r="F226" s="103">
        <v>10.2309818</v>
      </c>
      <c r="G226" s="103">
        <v>0.4380172277272727</v>
      </c>
      <c r="H226" s="100">
        <v>45520</v>
      </c>
    </row>
    <row r="227" spans="3:8" x14ac:dyDescent="0.25">
      <c r="C227" s="102">
        <v>45519</v>
      </c>
      <c r="D227" s="103">
        <v>9.6300000000000008</v>
      </c>
      <c r="E227" s="104">
        <v>405858.7</v>
      </c>
      <c r="F227" s="103">
        <v>10.257065799999999</v>
      </c>
      <c r="G227" s="103">
        <v>0.4380172277272727</v>
      </c>
      <c r="H227" s="100">
        <v>45519</v>
      </c>
    </row>
    <row r="228" spans="3:8" x14ac:dyDescent="0.25">
      <c r="C228" s="102">
        <v>45518</v>
      </c>
      <c r="D228" s="103">
        <v>9.51</v>
      </c>
      <c r="E228" s="104">
        <v>840389.06</v>
      </c>
      <c r="F228" s="103">
        <v>10.2794379</v>
      </c>
      <c r="G228" s="103">
        <v>0.4380172277272727</v>
      </c>
      <c r="H228" s="100">
        <v>45518</v>
      </c>
    </row>
    <row r="229" spans="3:8" x14ac:dyDescent="0.25">
      <c r="C229" s="102">
        <v>45517</v>
      </c>
      <c r="D229" s="103">
        <v>9.5</v>
      </c>
      <c r="E229" s="104">
        <v>627596.38</v>
      </c>
      <c r="F229" s="103">
        <v>10.277803799999999</v>
      </c>
      <c r="G229" s="103">
        <v>0.4380172277272727</v>
      </c>
      <c r="H229" s="100">
        <v>45517</v>
      </c>
    </row>
    <row r="230" spans="3:8" x14ac:dyDescent="0.25">
      <c r="C230" s="102">
        <v>45516</v>
      </c>
      <c r="D230" s="103">
        <v>9.5</v>
      </c>
      <c r="E230" s="104">
        <v>204112.26</v>
      </c>
      <c r="F230" s="103">
        <v>10.2361767</v>
      </c>
      <c r="G230" s="103">
        <v>0.4380172277272727</v>
      </c>
      <c r="H230" s="100">
        <v>45516</v>
      </c>
    </row>
    <row r="231" spans="3:8" x14ac:dyDescent="0.25">
      <c r="C231" s="102">
        <v>45513</v>
      </c>
      <c r="D231" s="103">
        <v>9.48</v>
      </c>
      <c r="E231" s="104">
        <v>404328.24</v>
      </c>
      <c r="F231" s="103">
        <v>10.205545799999999</v>
      </c>
      <c r="G231" s="103">
        <v>0.4380172277272727</v>
      </c>
      <c r="H231" s="100">
        <v>45513</v>
      </c>
    </row>
    <row r="232" spans="3:8" x14ac:dyDescent="0.25">
      <c r="C232" s="102">
        <v>45512</v>
      </c>
      <c r="D232" s="103">
        <v>9.4700000000000006</v>
      </c>
      <c r="E232" s="104">
        <v>130446.3</v>
      </c>
      <c r="F232" s="103">
        <v>10.154686</v>
      </c>
      <c r="G232" s="103">
        <v>0.4380172277272727</v>
      </c>
      <c r="H232" s="100">
        <v>45512</v>
      </c>
    </row>
    <row r="233" spans="3:8" x14ac:dyDescent="0.25">
      <c r="C233" s="102">
        <v>45511</v>
      </c>
      <c r="D233" s="103">
        <v>9.4700000000000006</v>
      </c>
      <c r="E233" s="104">
        <v>190505.53</v>
      </c>
      <c r="F233" s="103">
        <v>10.127670200000001</v>
      </c>
      <c r="G233" s="103">
        <v>0.4380172277272727</v>
      </c>
      <c r="H233" s="100">
        <v>45511</v>
      </c>
    </row>
    <row r="234" spans="3:8" x14ac:dyDescent="0.25">
      <c r="C234" s="102">
        <v>45510</v>
      </c>
      <c r="D234" s="103">
        <v>9.52</v>
      </c>
      <c r="E234" s="104">
        <v>346053.45</v>
      </c>
      <c r="F234" s="103">
        <v>10.118496</v>
      </c>
      <c r="G234" s="103">
        <v>0.4380172277272727</v>
      </c>
      <c r="H234" s="100">
        <v>45510</v>
      </c>
    </row>
    <row r="235" spans="3:8" x14ac:dyDescent="0.25">
      <c r="C235" s="102">
        <v>45509</v>
      </c>
      <c r="D235" s="103">
        <v>9.5</v>
      </c>
      <c r="E235" s="104">
        <v>297629.13</v>
      </c>
      <c r="F235" s="103">
        <v>10.160600799999999</v>
      </c>
      <c r="G235" s="103">
        <v>0.4380172277272727</v>
      </c>
      <c r="H235" s="100">
        <v>45509</v>
      </c>
    </row>
    <row r="236" spans="3:8" x14ac:dyDescent="0.25">
      <c r="C236" s="102">
        <v>45506</v>
      </c>
      <c r="D236" s="103">
        <v>9.51</v>
      </c>
      <c r="E236" s="104">
        <v>151423.54</v>
      </c>
      <c r="F236" s="103">
        <v>10.1410497</v>
      </c>
      <c r="G236" s="103">
        <v>0.4380172277272727</v>
      </c>
      <c r="H236" s="100">
        <v>45506</v>
      </c>
    </row>
    <row r="237" spans="3:8" x14ac:dyDescent="0.25">
      <c r="C237" s="102">
        <v>45505</v>
      </c>
      <c r="D237" s="103">
        <v>9.5399999999999991</v>
      </c>
      <c r="E237" s="104">
        <v>422478.98</v>
      </c>
      <c r="F237" s="103">
        <v>10.0381464</v>
      </c>
      <c r="G237" s="103">
        <v>0.4380172277272727</v>
      </c>
      <c r="H237" s="100">
        <v>45505</v>
      </c>
    </row>
    <row r="238" spans="3:8" x14ac:dyDescent="0.25">
      <c r="C238" s="102">
        <v>45504</v>
      </c>
      <c r="D238" s="103">
        <v>9.6199999999999992</v>
      </c>
      <c r="E238" s="104">
        <v>489994.62</v>
      </c>
      <c r="F238" s="103">
        <v>10.006257099999999</v>
      </c>
      <c r="G238" s="103">
        <v>0.36655015130434787</v>
      </c>
      <c r="H238" s="100">
        <v>45504</v>
      </c>
    </row>
    <row r="239" spans="3:8" x14ac:dyDescent="0.25">
      <c r="C239" s="102">
        <v>45503</v>
      </c>
      <c r="D239" s="103">
        <v>9.6199999999999992</v>
      </c>
      <c r="E239" s="104">
        <v>330048.82</v>
      </c>
      <c r="F239" s="103">
        <v>10.072997900000001</v>
      </c>
      <c r="G239" s="103">
        <v>0.36655015130434787</v>
      </c>
      <c r="H239" s="100">
        <v>45503</v>
      </c>
    </row>
    <row r="240" spans="3:8" x14ac:dyDescent="0.25">
      <c r="C240" s="102">
        <v>45502</v>
      </c>
      <c r="D240" s="103">
        <v>9.6</v>
      </c>
      <c r="E240" s="104">
        <v>480946.21</v>
      </c>
      <c r="F240" s="103">
        <v>10.054579199999999</v>
      </c>
      <c r="G240" s="103">
        <v>0.36655015130434787</v>
      </c>
      <c r="H240" s="100">
        <v>45502</v>
      </c>
    </row>
    <row r="241" spans="3:8" x14ac:dyDescent="0.25">
      <c r="C241" s="102">
        <v>45499</v>
      </c>
      <c r="D241" s="103">
        <v>9.6</v>
      </c>
      <c r="E241" s="104">
        <v>187484.04</v>
      </c>
      <c r="F241" s="103">
        <v>10.047418800000001</v>
      </c>
      <c r="G241" s="103">
        <v>0.36655015130434787</v>
      </c>
      <c r="H241" s="100">
        <v>45499</v>
      </c>
    </row>
    <row r="242" spans="3:8" x14ac:dyDescent="0.25">
      <c r="C242" s="102">
        <v>45498</v>
      </c>
      <c r="D242" s="103">
        <v>9.59</v>
      </c>
      <c r="E242" s="104">
        <v>220870.42</v>
      </c>
      <c r="F242" s="103">
        <v>10.006245</v>
      </c>
      <c r="G242" s="103">
        <v>0.36655015130434787</v>
      </c>
      <c r="H242" s="100">
        <v>45498</v>
      </c>
    </row>
    <row r="243" spans="3:8" x14ac:dyDescent="0.25">
      <c r="C243" s="102">
        <v>45497</v>
      </c>
      <c r="D243" s="103">
        <v>9.58</v>
      </c>
      <c r="E243" s="104">
        <v>317794.53999999998</v>
      </c>
      <c r="F243" s="103">
        <v>10.0103122</v>
      </c>
      <c r="G243" s="103">
        <v>0.36655015130434787</v>
      </c>
      <c r="H243" s="100">
        <v>45497</v>
      </c>
    </row>
    <row r="244" spans="3:8" x14ac:dyDescent="0.25">
      <c r="C244" s="102">
        <v>45496</v>
      </c>
      <c r="D244" s="103">
        <v>9.59</v>
      </c>
      <c r="E244" s="104">
        <v>258266.88</v>
      </c>
      <c r="F244" s="103">
        <v>10.0156431</v>
      </c>
      <c r="G244" s="103">
        <v>0.36655015130434787</v>
      </c>
      <c r="H244" s="100">
        <v>45496</v>
      </c>
    </row>
    <row r="245" spans="3:8" x14ac:dyDescent="0.25">
      <c r="C245" s="102">
        <v>45495</v>
      </c>
      <c r="D245" s="103">
        <v>9.58</v>
      </c>
      <c r="E245" s="104">
        <v>406143.62</v>
      </c>
      <c r="F245" s="103">
        <v>10.0616105</v>
      </c>
      <c r="G245" s="103">
        <v>0.36655015130434787</v>
      </c>
      <c r="H245" s="100">
        <v>45495</v>
      </c>
    </row>
    <row r="246" spans="3:8" x14ac:dyDescent="0.25">
      <c r="C246" s="102">
        <v>45492</v>
      </c>
      <c r="D246" s="103">
        <v>9.6</v>
      </c>
      <c r="E246" s="104">
        <v>159749.29</v>
      </c>
      <c r="F246" s="103">
        <v>10.0447015</v>
      </c>
      <c r="G246" s="103">
        <v>0.36655015130434787</v>
      </c>
      <c r="H246" s="100">
        <v>45492</v>
      </c>
    </row>
    <row r="247" spans="3:8" x14ac:dyDescent="0.25">
      <c r="C247" s="102">
        <v>45491</v>
      </c>
      <c r="D247" s="103">
        <v>9.6</v>
      </c>
      <c r="E247" s="104">
        <v>279745.45</v>
      </c>
      <c r="F247" s="103">
        <v>10.0501605</v>
      </c>
      <c r="G247" s="103">
        <v>0.36655015130434787</v>
      </c>
      <c r="H247" s="100">
        <v>45491</v>
      </c>
    </row>
    <row r="248" spans="3:8" x14ac:dyDescent="0.25">
      <c r="C248" s="102">
        <v>45490</v>
      </c>
      <c r="D248" s="103">
        <v>9.57</v>
      </c>
      <c r="E248" s="104">
        <v>480827.55</v>
      </c>
      <c r="F248" s="103">
        <v>10.108117699999999</v>
      </c>
      <c r="G248" s="103">
        <v>0.36655015130434787</v>
      </c>
      <c r="H248" s="100">
        <v>45490</v>
      </c>
    </row>
    <row r="249" spans="3:8" x14ac:dyDescent="0.25">
      <c r="C249" s="102">
        <v>45489</v>
      </c>
      <c r="D249" s="103">
        <v>9.57</v>
      </c>
      <c r="E249" s="104">
        <v>2238685.21</v>
      </c>
      <c r="F249" s="103">
        <v>9.9459859000000002</v>
      </c>
      <c r="G249" s="103">
        <v>0.36655015130434787</v>
      </c>
      <c r="H249" s="100">
        <v>45489</v>
      </c>
    </row>
    <row r="250" spans="3:8" x14ac:dyDescent="0.25">
      <c r="C250" s="102">
        <v>45488</v>
      </c>
      <c r="D250" s="103">
        <v>9.61</v>
      </c>
      <c r="E250" s="104">
        <v>497028.16</v>
      </c>
      <c r="F250" s="103">
        <v>9.9223336</v>
      </c>
      <c r="G250" s="103">
        <v>0.36655015130434787</v>
      </c>
      <c r="H250" s="100">
        <v>45488</v>
      </c>
    </row>
    <row r="251" spans="3:8" x14ac:dyDescent="0.25">
      <c r="C251" s="102">
        <v>45485</v>
      </c>
      <c r="D251" s="103">
        <v>9.66</v>
      </c>
      <c r="E251" s="104">
        <v>423452.24</v>
      </c>
      <c r="F251" s="103">
        <v>9.9378329999999995</v>
      </c>
      <c r="G251" s="103">
        <v>0.36655015130434787</v>
      </c>
      <c r="H251" s="100">
        <v>45485</v>
      </c>
    </row>
    <row r="252" spans="3:8" x14ac:dyDescent="0.25">
      <c r="C252" s="102">
        <v>45484</v>
      </c>
      <c r="D252" s="103">
        <v>9.56</v>
      </c>
      <c r="E252" s="104">
        <v>131409.15</v>
      </c>
      <c r="F252" s="103">
        <v>9.9306473000000004</v>
      </c>
      <c r="G252" s="103">
        <v>0.36655015130434787</v>
      </c>
      <c r="H252" s="100">
        <v>45484</v>
      </c>
    </row>
    <row r="253" spans="3:8" x14ac:dyDescent="0.25">
      <c r="C253" s="102">
        <v>45483</v>
      </c>
      <c r="D253" s="103">
        <v>9.58</v>
      </c>
      <c r="E253" s="104">
        <v>149033.85999999999</v>
      </c>
      <c r="F253" s="103">
        <v>9.8678919999999994</v>
      </c>
      <c r="G253" s="103">
        <v>0.36655015130434787</v>
      </c>
      <c r="H253" s="100">
        <v>45483</v>
      </c>
    </row>
    <row r="254" spans="3:8" x14ac:dyDescent="0.25">
      <c r="C254" s="102">
        <v>45482</v>
      </c>
      <c r="D254" s="103">
        <v>9.67</v>
      </c>
      <c r="E254" s="104">
        <v>94193.73</v>
      </c>
      <c r="F254" s="103">
        <v>9.7958742000000001</v>
      </c>
      <c r="G254" s="103">
        <v>0.36655015130434787</v>
      </c>
      <c r="H254" s="100">
        <v>45482</v>
      </c>
    </row>
    <row r="255" spans="3:8" x14ac:dyDescent="0.25">
      <c r="C255" s="102">
        <v>45481</v>
      </c>
      <c r="D255" s="103">
        <v>9.65</v>
      </c>
      <c r="E255" s="104">
        <v>195618.11</v>
      </c>
      <c r="F255" s="103">
        <v>9.7907005999999992</v>
      </c>
      <c r="G255" s="103">
        <v>0.36655015130434787</v>
      </c>
      <c r="H255" s="100">
        <v>45481</v>
      </c>
    </row>
    <row r="256" spans="3:8" x14ac:dyDescent="0.25">
      <c r="C256" s="102">
        <v>45478</v>
      </c>
      <c r="D256" s="103">
        <v>9.61</v>
      </c>
      <c r="E256" s="104">
        <v>266535.17</v>
      </c>
      <c r="F256" s="103">
        <v>9.7884259</v>
      </c>
      <c r="G256" s="103">
        <v>0.36655015130434787</v>
      </c>
      <c r="H256" s="100">
        <v>45478</v>
      </c>
    </row>
    <row r="257" spans="3:8" x14ac:dyDescent="0.25">
      <c r="C257" s="102">
        <v>45477</v>
      </c>
      <c r="D257" s="103">
        <v>9.56</v>
      </c>
      <c r="E257" s="104">
        <v>209129.08</v>
      </c>
      <c r="F257" s="103">
        <v>9.7500459999999993</v>
      </c>
      <c r="G257" s="103">
        <v>0.36655015130434787</v>
      </c>
      <c r="H257" s="100">
        <v>45477</v>
      </c>
    </row>
    <row r="258" spans="3:8" x14ac:dyDescent="0.25">
      <c r="C258" s="102">
        <v>45476</v>
      </c>
      <c r="D258" s="103">
        <v>9.57</v>
      </c>
      <c r="E258" s="104">
        <v>114461.48</v>
      </c>
      <c r="F258" s="103">
        <v>9.6863227999999992</v>
      </c>
      <c r="G258" s="103">
        <v>0.36655015130434787</v>
      </c>
      <c r="H258" s="100">
        <v>45476</v>
      </c>
    </row>
    <row r="259" spans="3:8" x14ac:dyDescent="0.25">
      <c r="C259" s="102">
        <v>45475</v>
      </c>
      <c r="D259" s="103">
        <v>9.5500000000000007</v>
      </c>
      <c r="E259" s="104">
        <v>313084.02</v>
      </c>
      <c r="F259" s="103">
        <v>9.6201428</v>
      </c>
      <c r="G259" s="103">
        <v>0.36655015130434787</v>
      </c>
      <c r="H259" s="100">
        <v>45475</v>
      </c>
    </row>
    <row r="260" spans="3:8" x14ac:dyDescent="0.25">
      <c r="C260" s="102">
        <v>45474</v>
      </c>
      <c r="D260" s="103">
        <v>9.56</v>
      </c>
      <c r="E260" s="104">
        <v>186151.83</v>
      </c>
      <c r="F260" s="103">
        <v>9.6116241000000002</v>
      </c>
      <c r="G260" s="103">
        <v>0.36655015130434787</v>
      </c>
      <c r="H260" s="100">
        <v>45474</v>
      </c>
    </row>
    <row r="261" spans="3:8" x14ac:dyDescent="0.25">
      <c r="C261" s="102">
        <v>45471</v>
      </c>
      <c r="D261" s="103">
        <v>9.75</v>
      </c>
      <c r="E261" s="104">
        <v>429802.18</v>
      </c>
      <c r="F261" s="103">
        <v>9.6739140999999993</v>
      </c>
      <c r="G261" s="103">
        <v>0.31486207849999998</v>
      </c>
      <c r="H261" s="100">
        <v>45471</v>
      </c>
    </row>
    <row r="262" spans="3:8" x14ac:dyDescent="0.25">
      <c r="C262" s="102">
        <v>45470</v>
      </c>
      <c r="D262" s="103">
        <v>9.75</v>
      </c>
      <c r="E262" s="104">
        <v>244336.6</v>
      </c>
      <c r="F262" s="103">
        <v>9.8151978999999994</v>
      </c>
      <c r="G262" s="103">
        <v>0.31486207849999998</v>
      </c>
      <c r="H262" s="100">
        <v>45470</v>
      </c>
    </row>
    <row r="263" spans="3:8" x14ac:dyDescent="0.25">
      <c r="C263" s="102">
        <v>45469</v>
      </c>
      <c r="D263" s="103">
        <v>9.67</v>
      </c>
      <c r="E263" s="104">
        <v>198127.34</v>
      </c>
      <c r="F263" s="103">
        <v>9.8187800000000003</v>
      </c>
      <c r="G263" s="103">
        <v>0.31486207849999998</v>
      </c>
      <c r="H263" s="100">
        <v>45469</v>
      </c>
    </row>
    <row r="264" spans="3:8" x14ac:dyDescent="0.25">
      <c r="C264" s="102">
        <v>45468</v>
      </c>
      <c r="D264" s="103">
        <v>9.6199999999999992</v>
      </c>
      <c r="E264" s="104">
        <v>514434.3</v>
      </c>
      <c r="F264" s="103">
        <v>9.8400871999999993</v>
      </c>
      <c r="G264" s="103">
        <v>0.31486207849999998</v>
      </c>
      <c r="H264" s="100">
        <v>45468</v>
      </c>
    </row>
    <row r="265" spans="3:8" x14ac:dyDescent="0.25">
      <c r="C265" s="102">
        <v>45467</v>
      </c>
      <c r="D265" s="103">
        <v>9.64</v>
      </c>
      <c r="E265" s="104">
        <v>142816.92000000001</v>
      </c>
      <c r="F265" s="103">
        <v>9.8680692000000008</v>
      </c>
      <c r="G265" s="103">
        <v>0.31486207849999998</v>
      </c>
      <c r="H265" s="100">
        <v>45467</v>
      </c>
    </row>
    <row r="266" spans="3:8" x14ac:dyDescent="0.25">
      <c r="C266" s="102">
        <v>45464</v>
      </c>
      <c r="D266" s="103">
        <v>9.66</v>
      </c>
      <c r="E266" s="104">
        <v>236022.28</v>
      </c>
      <c r="F266" s="103">
        <v>9.8547972000000001</v>
      </c>
      <c r="G266" s="103">
        <v>0.31486207849999998</v>
      </c>
      <c r="H266" s="100">
        <v>45464</v>
      </c>
    </row>
    <row r="267" spans="3:8" x14ac:dyDescent="0.25">
      <c r="C267" s="102">
        <v>45463</v>
      </c>
      <c r="D267" s="103">
        <v>9.64</v>
      </c>
      <c r="E267" s="104">
        <v>125562.34</v>
      </c>
      <c r="F267" s="103">
        <v>9.8176851999999997</v>
      </c>
      <c r="G267" s="103">
        <v>0.31486207849999998</v>
      </c>
      <c r="H267" s="100">
        <v>45463</v>
      </c>
    </row>
    <row r="268" spans="3:8" x14ac:dyDescent="0.25">
      <c r="C268" s="102">
        <v>45462</v>
      </c>
      <c r="D268" s="103">
        <v>9.64</v>
      </c>
      <c r="E268" s="104">
        <v>202636.82</v>
      </c>
      <c r="F268" s="103">
        <v>9.8002795999999996</v>
      </c>
      <c r="G268" s="103">
        <v>0.31486207849999998</v>
      </c>
      <c r="H268" s="100">
        <v>45462</v>
      </c>
    </row>
    <row r="269" spans="3:8" x14ac:dyDescent="0.25">
      <c r="C269" s="102">
        <v>45461</v>
      </c>
      <c r="D269" s="103">
        <v>9.57</v>
      </c>
      <c r="E269" s="104">
        <v>283034.89</v>
      </c>
      <c r="F269" s="103">
        <v>9.7922695999999991</v>
      </c>
      <c r="G269" s="103">
        <v>0.31486207849999998</v>
      </c>
      <c r="H269" s="100">
        <v>45461</v>
      </c>
    </row>
    <row r="270" spans="3:8" x14ac:dyDescent="0.25">
      <c r="C270" s="102">
        <v>45460</v>
      </c>
      <c r="D270" s="103">
        <v>9.6199999999999992</v>
      </c>
      <c r="E270" s="104">
        <v>475955.47</v>
      </c>
      <c r="F270" s="103">
        <v>9.7751073000000002</v>
      </c>
      <c r="G270" s="103">
        <v>0.31486207849999998</v>
      </c>
      <c r="H270" s="100">
        <v>45460</v>
      </c>
    </row>
    <row r="271" spans="3:8" x14ac:dyDescent="0.25">
      <c r="C271" s="102">
        <v>45457</v>
      </c>
      <c r="D271" s="103">
        <v>9.67</v>
      </c>
      <c r="E271" s="104">
        <v>482231.61</v>
      </c>
      <c r="F271" s="103">
        <v>9.7697880999999995</v>
      </c>
      <c r="G271" s="103">
        <v>0.31486207849999998</v>
      </c>
      <c r="H271" s="100">
        <v>45457</v>
      </c>
    </row>
    <row r="272" spans="3:8" x14ac:dyDescent="0.25">
      <c r="C272" s="102">
        <v>45456</v>
      </c>
      <c r="D272" s="103">
        <v>9.68</v>
      </c>
      <c r="E272" s="104">
        <v>338864.48</v>
      </c>
      <c r="F272" s="103">
        <v>9.7461640999999997</v>
      </c>
      <c r="G272" s="103">
        <v>0.31486207849999998</v>
      </c>
      <c r="H272" s="100">
        <v>45456</v>
      </c>
    </row>
    <row r="273" spans="3:8" x14ac:dyDescent="0.25">
      <c r="C273" s="102">
        <v>45455</v>
      </c>
      <c r="D273" s="103">
        <v>9.625</v>
      </c>
      <c r="E273" s="104">
        <v>510264.24</v>
      </c>
      <c r="F273" s="103">
        <v>9.7216828500000005</v>
      </c>
      <c r="G273" s="103">
        <v>0.31486207849999998</v>
      </c>
      <c r="H273" s="100">
        <v>45455</v>
      </c>
    </row>
    <row r="274" spans="3:8" x14ac:dyDescent="0.25">
      <c r="C274" s="102">
        <v>45454</v>
      </c>
      <c r="D274" s="103">
        <v>9.6310000000000002</v>
      </c>
      <c r="E274" s="104">
        <v>140914.75</v>
      </c>
      <c r="F274" s="103">
        <v>9.7924152299999996</v>
      </c>
      <c r="G274" s="103">
        <v>0.31486207849999998</v>
      </c>
      <c r="H274" s="100">
        <v>45454</v>
      </c>
    </row>
    <row r="275" spans="3:8" x14ac:dyDescent="0.25">
      <c r="C275" s="102">
        <v>45453</v>
      </c>
      <c r="D275" s="103">
        <v>9.6560000000000006</v>
      </c>
      <c r="E275" s="104">
        <v>233250.89</v>
      </c>
      <c r="F275" s="103">
        <v>9.8075259799999994</v>
      </c>
      <c r="G275" s="103">
        <v>0.31486207849999998</v>
      </c>
      <c r="H275" s="100">
        <v>45453</v>
      </c>
    </row>
    <row r="276" spans="3:8" x14ac:dyDescent="0.25">
      <c r="C276" s="102">
        <v>45450</v>
      </c>
      <c r="D276" s="103">
        <v>9.64</v>
      </c>
      <c r="E276" s="104">
        <v>332866.06</v>
      </c>
      <c r="F276" s="103">
        <v>9.7973396400000006</v>
      </c>
      <c r="G276" s="103">
        <v>0.31486207849999998</v>
      </c>
      <c r="H276" s="100">
        <v>45450</v>
      </c>
    </row>
    <row r="277" spans="3:8" x14ac:dyDescent="0.25">
      <c r="C277" s="102">
        <v>45449</v>
      </c>
      <c r="D277" s="103">
        <v>9.6750000000000007</v>
      </c>
      <c r="E277" s="104">
        <v>195337.55</v>
      </c>
      <c r="F277" s="103">
        <v>9.8591176800000007</v>
      </c>
      <c r="G277" s="103">
        <v>0.31486207849999998</v>
      </c>
      <c r="H277" s="100">
        <v>45449</v>
      </c>
    </row>
    <row r="278" spans="3:8" x14ac:dyDescent="0.25">
      <c r="C278" s="102">
        <v>45448</v>
      </c>
      <c r="D278" s="103">
        <v>9.6969999999999992</v>
      </c>
      <c r="E278" s="104">
        <v>461181.8</v>
      </c>
      <c r="F278" s="103">
        <v>9.8337547399999998</v>
      </c>
      <c r="G278" s="103">
        <v>0.31486207849999998</v>
      </c>
      <c r="H278" s="100">
        <v>45448</v>
      </c>
    </row>
    <row r="279" spans="3:8" x14ac:dyDescent="0.25">
      <c r="C279" s="102">
        <v>45447</v>
      </c>
      <c r="D279" s="103">
        <v>9.7010000000000005</v>
      </c>
      <c r="E279" s="104">
        <v>326832.21000000002</v>
      </c>
      <c r="F279" s="103">
        <v>9.8514929900000006</v>
      </c>
      <c r="G279" s="103">
        <v>0.31486207849999998</v>
      </c>
      <c r="H279" s="100">
        <v>45447</v>
      </c>
    </row>
    <row r="280" spans="3:8" x14ac:dyDescent="0.25">
      <c r="C280" s="102">
        <v>45446</v>
      </c>
      <c r="D280" s="103">
        <v>9.6909999999999989</v>
      </c>
      <c r="E280" s="104">
        <v>422768.84</v>
      </c>
      <c r="F280" s="103">
        <v>9.86948705</v>
      </c>
      <c r="G280" s="103">
        <v>0.31486207849999998</v>
      </c>
      <c r="H280" s="100">
        <v>45446</v>
      </c>
    </row>
    <row r="281" spans="3:8" x14ac:dyDescent="0.25">
      <c r="C281" s="102">
        <v>45443</v>
      </c>
      <c r="D281" s="103">
        <v>9.8580000000000005</v>
      </c>
      <c r="E281" s="104">
        <v>377268.76</v>
      </c>
      <c r="F281" s="103">
        <v>9.8677843200000002</v>
      </c>
      <c r="G281" s="103">
        <v>0.58076057952380944</v>
      </c>
      <c r="H281" s="100">
        <v>45443</v>
      </c>
    </row>
    <row r="282" spans="3:8" x14ac:dyDescent="0.25">
      <c r="C282" s="102">
        <v>45441</v>
      </c>
      <c r="D282" s="103">
        <v>9.8159999999999989</v>
      </c>
      <c r="E282" s="104">
        <v>174897.53</v>
      </c>
      <c r="F282" s="103">
        <v>9.9549034899999995</v>
      </c>
      <c r="G282" s="103">
        <v>0.58076057952380944</v>
      </c>
      <c r="H282" s="100">
        <v>45441</v>
      </c>
    </row>
    <row r="283" spans="3:8" x14ac:dyDescent="0.25">
      <c r="C283" s="102">
        <v>45440</v>
      </c>
      <c r="D283" s="103">
        <v>9.754999999999999</v>
      </c>
      <c r="E283" s="104">
        <v>771351.43</v>
      </c>
      <c r="F283" s="103">
        <v>9.987867640000001</v>
      </c>
      <c r="G283" s="103">
        <v>0.58076057952380944</v>
      </c>
      <c r="H283" s="100">
        <v>45440</v>
      </c>
    </row>
    <row r="284" spans="3:8" x14ac:dyDescent="0.25">
      <c r="C284" s="102">
        <v>45439</v>
      </c>
      <c r="D284" s="103">
        <v>9.8219999999999992</v>
      </c>
      <c r="E284" s="104">
        <v>695585.81</v>
      </c>
      <c r="F284" s="103">
        <v>9.9865233399999997</v>
      </c>
      <c r="G284" s="103">
        <v>0.58076057952380944</v>
      </c>
      <c r="H284" s="100">
        <v>45439</v>
      </c>
    </row>
    <row r="285" spans="3:8" x14ac:dyDescent="0.25">
      <c r="C285" s="102">
        <v>45436</v>
      </c>
      <c r="D285" s="103">
        <v>9.8180000000000014</v>
      </c>
      <c r="E285" s="104">
        <v>892271.96</v>
      </c>
      <c r="F285" s="103">
        <v>9.9899674800000007</v>
      </c>
      <c r="G285" s="103">
        <v>0.58076057952380944</v>
      </c>
      <c r="H285" s="100">
        <v>45436</v>
      </c>
    </row>
    <row r="286" spans="3:8" x14ac:dyDescent="0.25">
      <c r="C286" s="102">
        <v>45435</v>
      </c>
      <c r="D286" s="103">
        <v>9.9</v>
      </c>
      <c r="E286" s="104">
        <v>1593071.32</v>
      </c>
      <c r="F286" s="103">
        <v>9.9962730400000002</v>
      </c>
      <c r="G286" s="103">
        <v>0.58076057952380944</v>
      </c>
      <c r="H286" s="100">
        <v>45435</v>
      </c>
    </row>
    <row r="287" spans="3:8" x14ac:dyDescent="0.25">
      <c r="C287" s="102">
        <v>45434</v>
      </c>
      <c r="D287" s="103">
        <v>9.8000000000000007</v>
      </c>
      <c r="E287" s="104">
        <v>371545.61</v>
      </c>
      <c r="F287" s="103">
        <v>9.9750914399999999</v>
      </c>
      <c r="G287" s="103">
        <v>0.58076057952380944</v>
      </c>
      <c r="H287" s="100">
        <v>45434</v>
      </c>
    </row>
    <row r="288" spans="3:8" x14ac:dyDescent="0.25">
      <c r="C288" s="102">
        <v>45433</v>
      </c>
      <c r="D288" s="103">
        <v>9.84</v>
      </c>
      <c r="E288" s="104">
        <v>126787.05</v>
      </c>
      <c r="F288" s="103">
        <v>9.9917553999999988</v>
      </c>
      <c r="G288" s="103">
        <v>0.58076057952380944</v>
      </c>
      <c r="H288" s="100">
        <v>45433</v>
      </c>
    </row>
    <row r="289" spans="3:8" x14ac:dyDescent="0.25">
      <c r="C289" s="102">
        <v>45432</v>
      </c>
      <c r="D289" s="103">
        <v>9.8709999999999987</v>
      </c>
      <c r="E289" s="104">
        <v>263976.77</v>
      </c>
      <c r="F289" s="103">
        <v>9.9890151700000001</v>
      </c>
      <c r="G289" s="103">
        <v>0.58076057952380944</v>
      </c>
      <c r="H289" s="100">
        <v>45432</v>
      </c>
    </row>
    <row r="290" spans="3:8" x14ac:dyDescent="0.25">
      <c r="C290" s="102">
        <v>45429</v>
      </c>
      <c r="D290" s="103">
        <v>9.92</v>
      </c>
      <c r="E290" s="104">
        <v>966721.93</v>
      </c>
      <c r="F290" s="103">
        <v>9.9892491000000003</v>
      </c>
      <c r="G290" s="103">
        <v>0.58076057952380944</v>
      </c>
      <c r="H290" s="100">
        <v>45429</v>
      </c>
    </row>
    <row r="291" spans="3:8" x14ac:dyDescent="0.25">
      <c r="C291" s="102">
        <v>45428</v>
      </c>
      <c r="D291" s="103">
        <v>9.7910000000000004</v>
      </c>
      <c r="E291" s="104">
        <v>258985.84</v>
      </c>
      <c r="F291" s="103">
        <v>9.9853963500000003</v>
      </c>
      <c r="G291" s="103">
        <v>0.58076057952380944</v>
      </c>
      <c r="H291" s="100">
        <v>45428</v>
      </c>
    </row>
    <row r="292" spans="3:8" x14ac:dyDescent="0.25">
      <c r="C292" s="102">
        <v>45427</v>
      </c>
      <c r="D292" s="103">
        <v>9.8290000000000006</v>
      </c>
      <c r="E292" s="104">
        <v>1217523.52</v>
      </c>
      <c r="F292" s="103">
        <v>9.95623799</v>
      </c>
      <c r="G292" s="103">
        <v>0.58076057952380944</v>
      </c>
      <c r="H292" s="100">
        <v>45427</v>
      </c>
    </row>
    <row r="293" spans="3:8" x14ac:dyDescent="0.25">
      <c r="C293" s="102">
        <v>45426</v>
      </c>
      <c r="D293" s="103">
        <v>9.7010000000000005</v>
      </c>
      <c r="E293" s="104">
        <v>702776.75</v>
      </c>
      <c r="F293" s="103">
        <v>9.9389254999999999</v>
      </c>
      <c r="G293" s="103">
        <v>0.58076057952380944</v>
      </c>
      <c r="H293" s="100">
        <v>45426</v>
      </c>
    </row>
    <row r="294" spans="3:8" x14ac:dyDescent="0.25">
      <c r="C294" s="102">
        <v>45425</v>
      </c>
      <c r="D294" s="103">
        <v>9.7439999999999998</v>
      </c>
      <c r="E294" s="104">
        <v>532997.18000000005</v>
      </c>
      <c r="F294" s="103">
        <v>9.9137901900000003</v>
      </c>
      <c r="G294" s="103">
        <v>0.58076057952380944</v>
      </c>
      <c r="H294" s="100">
        <v>45425</v>
      </c>
    </row>
    <row r="295" spans="3:8" x14ac:dyDescent="0.25">
      <c r="C295" s="102">
        <v>45422</v>
      </c>
      <c r="D295" s="103">
        <v>9.6969999999999992</v>
      </c>
      <c r="E295" s="104">
        <v>721142.08</v>
      </c>
      <c r="F295" s="103">
        <v>9.9146371200000001</v>
      </c>
      <c r="G295" s="103">
        <v>0.58076057952380944</v>
      </c>
      <c r="H295" s="100">
        <v>45422</v>
      </c>
    </row>
    <row r="296" spans="3:8" x14ac:dyDescent="0.25">
      <c r="C296" s="102">
        <v>45421</v>
      </c>
      <c r="D296" s="103">
        <v>9.7319999999999993</v>
      </c>
      <c r="E296" s="104">
        <v>689986.48</v>
      </c>
      <c r="F296" s="103">
        <v>9.9277930999999988</v>
      </c>
      <c r="G296" s="103">
        <v>0.58076057952380944</v>
      </c>
      <c r="H296" s="100">
        <v>45421</v>
      </c>
    </row>
    <row r="297" spans="3:8" x14ac:dyDescent="0.25">
      <c r="C297" s="102">
        <v>45420</v>
      </c>
      <c r="D297" s="103">
        <v>9.7690000000000001</v>
      </c>
      <c r="E297" s="104">
        <v>498180.2</v>
      </c>
      <c r="F297" s="103">
        <v>9.8830030999999998</v>
      </c>
      <c r="G297" s="103">
        <v>0.58076057952380944</v>
      </c>
      <c r="H297" s="100">
        <v>45420</v>
      </c>
    </row>
    <row r="298" spans="3:8" x14ac:dyDescent="0.25">
      <c r="C298" s="102">
        <v>45419</v>
      </c>
      <c r="D298" s="103">
        <v>9.7669999999999995</v>
      </c>
      <c r="E298" s="104">
        <v>235404.59</v>
      </c>
      <c r="F298" s="103">
        <v>9.8719986199999994</v>
      </c>
      <c r="G298" s="103">
        <v>0.58076057952380944</v>
      </c>
      <c r="H298" s="100">
        <v>45419</v>
      </c>
    </row>
    <row r="299" spans="3:8" x14ac:dyDescent="0.25">
      <c r="C299" s="102">
        <v>45418</v>
      </c>
      <c r="D299" s="103">
        <v>9.766</v>
      </c>
      <c r="E299" s="104">
        <v>423448.64</v>
      </c>
      <c r="F299" s="103">
        <v>9.8535561400000002</v>
      </c>
      <c r="G299" s="103">
        <v>0.58076057952380944</v>
      </c>
      <c r="H299" s="100">
        <v>45418</v>
      </c>
    </row>
    <row r="300" spans="3:8" x14ac:dyDescent="0.25">
      <c r="C300" s="102">
        <v>45415</v>
      </c>
      <c r="D300" s="103">
        <v>9.7620000000000005</v>
      </c>
      <c r="E300" s="104">
        <v>303285.46000000002</v>
      </c>
      <c r="F300" s="103">
        <v>9.8737658499999998</v>
      </c>
      <c r="G300" s="103">
        <v>0.58076057952380944</v>
      </c>
      <c r="H300" s="100">
        <v>45415</v>
      </c>
    </row>
    <row r="301" spans="3:8" x14ac:dyDescent="0.25">
      <c r="C301" s="102">
        <v>45414</v>
      </c>
      <c r="D301" s="103">
        <v>9.7510000000000012</v>
      </c>
      <c r="E301" s="104">
        <v>378763.26</v>
      </c>
      <c r="F301" s="103">
        <v>9.8344582099999993</v>
      </c>
      <c r="G301" s="103">
        <v>0.58076057952380944</v>
      </c>
      <c r="H301" s="100">
        <v>45414</v>
      </c>
    </row>
    <row r="302" spans="3:8" x14ac:dyDescent="0.25">
      <c r="C302" s="102">
        <v>45412</v>
      </c>
      <c r="D302" s="103">
        <v>9.85</v>
      </c>
      <c r="E302" s="104">
        <v>134333.62</v>
      </c>
      <c r="F302" s="103">
        <v>9.7849615300000004</v>
      </c>
      <c r="G302" s="103">
        <v>0.4826861377272727</v>
      </c>
      <c r="H302" s="100">
        <v>45412</v>
      </c>
    </row>
    <row r="303" spans="3:8" x14ac:dyDescent="0.25">
      <c r="C303" s="102">
        <v>45411</v>
      </c>
      <c r="D303" s="103">
        <v>9.8249999999999993</v>
      </c>
      <c r="E303" s="104">
        <v>148168.74</v>
      </c>
      <c r="F303" s="103">
        <v>9.9623892299999994</v>
      </c>
      <c r="G303" s="103">
        <v>0.4826861377272727</v>
      </c>
      <c r="H303" s="100">
        <v>45411</v>
      </c>
    </row>
    <row r="304" spans="3:8" x14ac:dyDescent="0.25">
      <c r="C304" s="102">
        <v>45408</v>
      </c>
      <c r="D304" s="103">
        <v>9.8260000000000005</v>
      </c>
      <c r="E304" s="104">
        <v>666276.35</v>
      </c>
      <c r="F304" s="103">
        <v>9.9572613200000006</v>
      </c>
      <c r="G304" s="103">
        <v>0.4826861377272727</v>
      </c>
      <c r="H304" s="100">
        <v>45408</v>
      </c>
    </row>
    <row r="305" spans="3:8" x14ac:dyDescent="0.25">
      <c r="C305" s="102">
        <v>45407</v>
      </c>
      <c r="D305" s="103">
        <v>9.8180000000000014</v>
      </c>
      <c r="E305" s="104">
        <v>722034.11</v>
      </c>
      <c r="F305" s="103">
        <v>9.9408486699999994</v>
      </c>
      <c r="G305" s="103">
        <v>0.4826861377272727</v>
      </c>
      <c r="H305" s="100">
        <v>45407</v>
      </c>
    </row>
    <row r="306" spans="3:8" x14ac:dyDescent="0.25">
      <c r="C306" s="102">
        <v>45406</v>
      </c>
      <c r="D306" s="103">
        <v>9.7910000000000004</v>
      </c>
      <c r="E306" s="104">
        <v>618111.29</v>
      </c>
      <c r="F306" s="103">
        <v>9.953197939999999</v>
      </c>
      <c r="G306" s="103">
        <v>0.4826861377272727</v>
      </c>
      <c r="H306" s="100">
        <v>45406</v>
      </c>
    </row>
    <row r="307" spans="3:8" x14ac:dyDescent="0.25">
      <c r="C307" s="102">
        <v>45405</v>
      </c>
      <c r="D307" s="103">
        <v>9.8650000000000002</v>
      </c>
      <c r="E307" s="104">
        <v>405383.5</v>
      </c>
      <c r="F307" s="103">
        <v>9.9635838899999989</v>
      </c>
      <c r="G307" s="103">
        <v>0.4826861377272727</v>
      </c>
      <c r="H307" s="100">
        <v>45405</v>
      </c>
    </row>
    <row r="308" spans="3:8" x14ac:dyDescent="0.25">
      <c r="C308" s="102">
        <v>45404</v>
      </c>
      <c r="D308" s="103">
        <v>9.8719999999999999</v>
      </c>
      <c r="E308" s="104">
        <v>342288.54</v>
      </c>
      <c r="F308" s="103">
        <v>9.9669735799999994</v>
      </c>
      <c r="G308" s="103">
        <v>0.4826861377272727</v>
      </c>
      <c r="H308" s="100">
        <v>45404</v>
      </c>
    </row>
    <row r="309" spans="3:8" x14ac:dyDescent="0.25">
      <c r="C309" s="102">
        <v>45401</v>
      </c>
      <c r="D309" s="103">
        <v>9.8069999999999986</v>
      </c>
      <c r="E309" s="104">
        <v>490425.18</v>
      </c>
      <c r="F309" s="103">
        <v>9.9731141599999997</v>
      </c>
      <c r="G309" s="103">
        <v>0.4826861377272727</v>
      </c>
      <c r="H309" s="100">
        <v>45401</v>
      </c>
    </row>
    <row r="310" spans="3:8" x14ac:dyDescent="0.25">
      <c r="C310" s="102">
        <v>45400</v>
      </c>
      <c r="D310" s="103">
        <v>9.7970000000000006</v>
      </c>
      <c r="E310" s="104">
        <v>450496.13</v>
      </c>
      <c r="F310" s="103">
        <v>9.9449999299999998</v>
      </c>
      <c r="G310" s="103">
        <v>0.4826861377272727</v>
      </c>
      <c r="H310" s="100">
        <v>45400</v>
      </c>
    </row>
    <row r="311" spans="3:8" x14ac:dyDescent="0.25">
      <c r="C311" s="102">
        <v>45399</v>
      </c>
      <c r="D311" s="103">
        <v>9.7799999999999994</v>
      </c>
      <c r="E311" s="104">
        <v>2695667.55</v>
      </c>
      <c r="F311" s="103">
        <v>9.9390598600000004</v>
      </c>
      <c r="G311" s="103">
        <v>0.4826861377272727</v>
      </c>
      <c r="H311" s="100">
        <v>45399</v>
      </c>
    </row>
    <row r="312" spans="3:8" x14ac:dyDescent="0.25">
      <c r="C312" s="102">
        <v>45398</v>
      </c>
      <c r="D312" s="103">
        <v>9.8989999999999991</v>
      </c>
      <c r="E312" s="104">
        <v>340190.01</v>
      </c>
      <c r="F312" s="103">
        <v>9.9442372799999994</v>
      </c>
      <c r="G312" s="103">
        <v>0.4826861377272727</v>
      </c>
      <c r="H312" s="100">
        <v>45398</v>
      </c>
    </row>
    <row r="313" spans="3:8" x14ac:dyDescent="0.25">
      <c r="C313" s="102">
        <v>45397</v>
      </c>
      <c r="D313" s="103">
        <v>9.8659999999999997</v>
      </c>
      <c r="E313" s="104">
        <v>356875.59</v>
      </c>
      <c r="F313" s="103">
        <v>10.00079923</v>
      </c>
      <c r="G313" s="103">
        <v>0.4826861377272727</v>
      </c>
      <c r="H313" s="100">
        <v>45397</v>
      </c>
    </row>
    <row r="314" spans="3:8" x14ac:dyDescent="0.25">
      <c r="C314" s="102">
        <v>45394</v>
      </c>
      <c r="D314" s="103">
        <v>9.8629999999999995</v>
      </c>
      <c r="E314" s="104">
        <v>310367.87</v>
      </c>
      <c r="F314" s="103">
        <v>10.021610800000001</v>
      </c>
      <c r="G314" s="103">
        <v>0.4826861377272727</v>
      </c>
      <c r="H314" s="100">
        <v>45394</v>
      </c>
    </row>
    <row r="315" spans="3:8" x14ac:dyDescent="0.25">
      <c r="C315" s="102">
        <v>45393</v>
      </c>
      <c r="D315" s="103">
        <v>9.8689999999999998</v>
      </c>
      <c r="E315" s="104">
        <v>294955.40000000002</v>
      </c>
      <c r="F315" s="103">
        <v>10.01156746</v>
      </c>
      <c r="G315" s="103">
        <v>0.4826861377272727</v>
      </c>
      <c r="H315" s="100">
        <v>45393</v>
      </c>
    </row>
    <row r="316" spans="3:8" x14ac:dyDescent="0.25">
      <c r="C316" s="102">
        <v>45392</v>
      </c>
      <c r="D316" s="103">
        <v>9.8510000000000009</v>
      </c>
      <c r="E316" s="104">
        <v>372733.03</v>
      </c>
      <c r="F316" s="103">
        <v>10.012284940000001</v>
      </c>
      <c r="G316" s="103">
        <v>0.4826861377272727</v>
      </c>
      <c r="H316" s="100">
        <v>45392</v>
      </c>
    </row>
    <row r="317" spans="3:8" x14ac:dyDescent="0.25">
      <c r="C317" s="102">
        <v>45391</v>
      </c>
      <c r="D317" s="103">
        <v>9.9</v>
      </c>
      <c r="E317" s="104">
        <v>270261.15999999997</v>
      </c>
      <c r="F317" s="103">
        <v>10.057740089999999</v>
      </c>
      <c r="G317" s="103">
        <v>0.4826861377272727</v>
      </c>
      <c r="H317" s="100">
        <v>45391</v>
      </c>
    </row>
    <row r="318" spans="3:8" x14ac:dyDescent="0.25">
      <c r="C318" s="102">
        <v>45390</v>
      </c>
      <c r="D318" s="103">
        <v>9.9</v>
      </c>
      <c r="E318" s="104">
        <v>383487.8</v>
      </c>
      <c r="F318" s="103">
        <v>10.039907250000001</v>
      </c>
      <c r="G318" s="103">
        <v>0.4826861377272727</v>
      </c>
      <c r="H318" s="100">
        <v>45390</v>
      </c>
    </row>
    <row r="319" spans="3:8" x14ac:dyDescent="0.25">
      <c r="C319" s="102">
        <v>45387</v>
      </c>
      <c r="D319" s="103">
        <v>9.870000000000001</v>
      </c>
      <c r="E319" s="104">
        <v>191685.5</v>
      </c>
      <c r="F319" s="103">
        <v>10.033150920000001</v>
      </c>
      <c r="G319" s="103">
        <v>0.4826861377272727</v>
      </c>
      <c r="H319" s="100">
        <v>45387</v>
      </c>
    </row>
    <row r="320" spans="3:8" x14ac:dyDescent="0.25">
      <c r="C320" s="102">
        <v>45386</v>
      </c>
      <c r="D320" s="103">
        <v>9.8460000000000001</v>
      </c>
      <c r="E320" s="104">
        <v>310404.90999999997</v>
      </c>
      <c r="F320" s="103">
        <v>10.045785370000001</v>
      </c>
      <c r="G320" s="103">
        <v>0.4826861377272727</v>
      </c>
      <c r="H320" s="100">
        <v>45386</v>
      </c>
    </row>
    <row r="321" spans="3:8" x14ac:dyDescent="0.25">
      <c r="C321" s="102">
        <v>45385</v>
      </c>
      <c r="D321" s="103">
        <v>9.8079999999999998</v>
      </c>
      <c r="E321" s="104">
        <v>227761.5</v>
      </c>
      <c r="F321" s="103">
        <v>10.046954750000001</v>
      </c>
      <c r="G321" s="103">
        <v>0.4826861377272727</v>
      </c>
      <c r="H321" s="100">
        <v>45385</v>
      </c>
    </row>
    <row r="322" spans="3:8" x14ac:dyDescent="0.25">
      <c r="C322" s="102">
        <v>45384</v>
      </c>
      <c r="D322" s="103">
        <v>9.77</v>
      </c>
      <c r="E322" s="104">
        <v>424436.15</v>
      </c>
      <c r="F322" s="103">
        <v>10.042050530000001</v>
      </c>
      <c r="G322" s="103">
        <v>0.4826861377272727</v>
      </c>
      <c r="H322" s="100">
        <v>45384</v>
      </c>
    </row>
    <row r="323" spans="3:8" x14ac:dyDescent="0.25">
      <c r="C323" s="102">
        <v>45383</v>
      </c>
      <c r="D323" s="103">
        <v>9.7780000000000005</v>
      </c>
      <c r="E323" s="104">
        <v>462751.1</v>
      </c>
      <c r="F323" s="103">
        <v>10.04739867</v>
      </c>
      <c r="G323" s="103">
        <v>0.4826861377272727</v>
      </c>
      <c r="H323" s="100">
        <v>45383</v>
      </c>
    </row>
    <row r="324" spans="3:8" x14ac:dyDescent="0.25">
      <c r="C324" s="102">
        <v>45379</v>
      </c>
      <c r="D324" s="103">
        <v>9.8849999999999998</v>
      </c>
      <c r="E324" s="104">
        <v>471631.34</v>
      </c>
      <c r="F324" s="103">
        <v>10.05884022</v>
      </c>
      <c r="G324" s="103">
        <v>0.54119431299999998</v>
      </c>
      <c r="H324" s="100">
        <v>45379</v>
      </c>
    </row>
    <row r="325" spans="3:8" x14ac:dyDescent="0.25">
      <c r="C325" s="102">
        <v>45378</v>
      </c>
      <c r="D325" s="103">
        <v>9.8840000000000003</v>
      </c>
      <c r="E325" s="104">
        <v>272775.88</v>
      </c>
      <c r="F325" s="103">
        <v>10.155953739999999</v>
      </c>
      <c r="G325" s="103">
        <v>0.54119431299999998</v>
      </c>
      <c r="H325" s="100">
        <v>45378</v>
      </c>
    </row>
    <row r="326" spans="3:8" x14ac:dyDescent="0.25">
      <c r="C326" s="102">
        <v>45377</v>
      </c>
      <c r="D326" s="103">
        <v>9.92</v>
      </c>
      <c r="E326" s="104">
        <v>438832.42</v>
      </c>
      <c r="F326" s="103">
        <v>10.141053410000001</v>
      </c>
      <c r="G326" s="103">
        <v>0.54119431299999998</v>
      </c>
      <c r="H326" s="100">
        <v>45377</v>
      </c>
    </row>
    <row r="327" spans="3:8" x14ac:dyDescent="0.25">
      <c r="C327" s="102">
        <v>45376</v>
      </c>
      <c r="D327" s="103">
        <v>9.9209999999999994</v>
      </c>
      <c r="E327" s="104">
        <v>392330.97</v>
      </c>
      <c r="F327" s="103">
        <v>10.133136650000001</v>
      </c>
      <c r="G327" s="103">
        <v>0.54119431299999998</v>
      </c>
      <c r="H327" s="100">
        <v>45376</v>
      </c>
    </row>
    <row r="328" spans="3:8" x14ac:dyDescent="0.25">
      <c r="C328" s="102">
        <v>45373</v>
      </c>
      <c r="D328" s="103">
        <v>10.022</v>
      </c>
      <c r="E328" s="104">
        <v>899167.48</v>
      </c>
      <c r="F328" s="103">
        <v>10.119686900000001</v>
      </c>
      <c r="G328" s="103">
        <v>0.54119431299999998</v>
      </c>
      <c r="H328" s="100">
        <v>45373</v>
      </c>
    </row>
    <row r="329" spans="3:8" x14ac:dyDescent="0.25">
      <c r="C329" s="102">
        <v>45372</v>
      </c>
      <c r="D329" s="103">
        <v>9.907</v>
      </c>
      <c r="E329" s="104">
        <v>454822.28</v>
      </c>
      <c r="F329" s="103">
        <v>10.124445740000001</v>
      </c>
      <c r="G329" s="103">
        <v>0.54119431299999998</v>
      </c>
      <c r="H329" s="100">
        <v>45372</v>
      </c>
    </row>
    <row r="330" spans="3:8" x14ac:dyDescent="0.25">
      <c r="C330" s="102">
        <v>45371</v>
      </c>
      <c r="D330" s="103">
        <v>9.827</v>
      </c>
      <c r="E330" s="104">
        <v>904147.46</v>
      </c>
      <c r="F330" s="103">
        <v>10.16641471</v>
      </c>
      <c r="G330" s="103">
        <v>0.54119431299999998</v>
      </c>
      <c r="H330" s="100">
        <v>45371</v>
      </c>
    </row>
    <row r="331" spans="3:8" x14ac:dyDescent="0.25">
      <c r="C331" s="102">
        <v>45370</v>
      </c>
      <c r="D331" s="103">
        <v>9.83</v>
      </c>
      <c r="E331" s="104">
        <v>410432.69</v>
      </c>
      <c r="F331" s="103">
        <v>10.143373579999999</v>
      </c>
      <c r="G331" s="103">
        <v>0.54119431299999998</v>
      </c>
      <c r="H331" s="100">
        <v>45370</v>
      </c>
    </row>
    <row r="332" spans="3:8" x14ac:dyDescent="0.25">
      <c r="C332" s="102">
        <v>45369</v>
      </c>
      <c r="D332" s="103">
        <v>9.8209999999999997</v>
      </c>
      <c r="E332" s="104">
        <v>628706.71</v>
      </c>
      <c r="F332" s="103">
        <v>10.14003778</v>
      </c>
      <c r="G332" s="103">
        <v>0.54119431299999998</v>
      </c>
      <c r="H332" s="100">
        <v>45369</v>
      </c>
    </row>
    <row r="333" spans="3:8" x14ac:dyDescent="0.25">
      <c r="C333" s="102">
        <v>45366</v>
      </c>
      <c r="D333" s="103">
        <v>9.8060000000000009</v>
      </c>
      <c r="E333" s="104">
        <v>534526.36</v>
      </c>
      <c r="F333" s="103">
        <v>10.16233995</v>
      </c>
      <c r="G333" s="103">
        <v>0.54119431299999998</v>
      </c>
      <c r="H333" s="100">
        <v>45366</v>
      </c>
    </row>
    <row r="334" spans="3:8" x14ac:dyDescent="0.25">
      <c r="C334" s="102">
        <v>45365</v>
      </c>
      <c r="D334" s="103">
        <v>9.8580000000000005</v>
      </c>
      <c r="E334" s="104">
        <v>467917.29</v>
      </c>
      <c r="F334" s="103">
        <v>10.17465408</v>
      </c>
      <c r="G334" s="103">
        <v>0.54119431299999998</v>
      </c>
      <c r="H334" s="100">
        <v>45365</v>
      </c>
    </row>
    <row r="335" spans="3:8" x14ac:dyDescent="0.25">
      <c r="C335" s="102">
        <v>45364</v>
      </c>
      <c r="D335" s="103">
        <v>9.8520000000000003</v>
      </c>
      <c r="E335" s="104">
        <v>389863.56</v>
      </c>
      <c r="F335" s="103">
        <v>10.19113561</v>
      </c>
      <c r="G335" s="103">
        <v>0.54119431299999998</v>
      </c>
      <c r="H335" s="100">
        <v>45364</v>
      </c>
    </row>
    <row r="336" spans="3:8" x14ac:dyDescent="0.25">
      <c r="C336" s="102">
        <v>45363</v>
      </c>
      <c r="D336" s="103">
        <v>9.8739999999999988</v>
      </c>
      <c r="E336" s="104">
        <v>952132.93</v>
      </c>
      <c r="F336" s="103">
        <v>10.183997829999999</v>
      </c>
      <c r="G336" s="103">
        <v>0.54119431299999998</v>
      </c>
      <c r="H336" s="100">
        <v>45363</v>
      </c>
    </row>
    <row r="337" spans="3:8" x14ac:dyDescent="0.25">
      <c r="C337" s="102">
        <v>45362</v>
      </c>
      <c r="D337" s="103">
        <v>9.9169999999999998</v>
      </c>
      <c r="E337" s="104">
        <v>344531.71</v>
      </c>
      <c r="F337" s="103">
        <v>10.18469013</v>
      </c>
      <c r="G337" s="103">
        <v>0.54119431299999998</v>
      </c>
      <c r="H337" s="100">
        <v>45362</v>
      </c>
    </row>
    <row r="338" spans="3:8" x14ac:dyDescent="0.25">
      <c r="C338" s="102">
        <v>45359</v>
      </c>
      <c r="D338" s="103">
        <v>9.8620000000000001</v>
      </c>
      <c r="E338" s="104">
        <v>544856.55000000005</v>
      </c>
      <c r="F338" s="103">
        <v>10.17956867</v>
      </c>
      <c r="G338" s="103">
        <v>0.54119431299999998</v>
      </c>
      <c r="H338" s="100">
        <v>45359</v>
      </c>
    </row>
    <row r="339" spans="3:8" x14ac:dyDescent="0.25">
      <c r="C339" s="102">
        <v>45358</v>
      </c>
      <c r="D339" s="103">
        <v>9.8629999999999995</v>
      </c>
      <c r="E339" s="104">
        <v>532890.06000000006</v>
      </c>
      <c r="F339" s="103">
        <v>10.187298680000001</v>
      </c>
      <c r="G339" s="103">
        <v>0.54119431299999998</v>
      </c>
      <c r="H339" s="100">
        <v>45358</v>
      </c>
    </row>
    <row r="340" spans="3:8" x14ac:dyDescent="0.25">
      <c r="C340" s="102">
        <v>45357</v>
      </c>
      <c r="D340" s="103">
        <v>9.8719999999999999</v>
      </c>
      <c r="E340" s="104">
        <v>748238.72</v>
      </c>
      <c r="F340" s="103">
        <v>10.177642760000001</v>
      </c>
      <c r="G340" s="103">
        <v>0.54119431299999998</v>
      </c>
      <c r="H340" s="100">
        <v>45357</v>
      </c>
    </row>
    <row r="341" spans="3:8" x14ac:dyDescent="0.25">
      <c r="C341" s="102">
        <v>45356</v>
      </c>
      <c r="D341" s="103">
        <v>9.923</v>
      </c>
      <c r="E341" s="104">
        <v>498488.7</v>
      </c>
      <c r="F341" s="103">
        <v>10.160114439999999</v>
      </c>
      <c r="G341" s="103">
        <v>0.54119431299999998</v>
      </c>
      <c r="H341" s="100">
        <v>45356</v>
      </c>
    </row>
    <row r="342" spans="3:8" x14ac:dyDescent="0.25">
      <c r="C342" s="102">
        <v>45355</v>
      </c>
      <c r="D342" s="103">
        <v>9.9649999999999999</v>
      </c>
      <c r="E342" s="104">
        <v>434342.12</v>
      </c>
      <c r="F342" s="103">
        <v>10.15115894</v>
      </c>
      <c r="G342" s="103">
        <v>0.54119431299999998</v>
      </c>
      <c r="H342" s="100">
        <v>45355</v>
      </c>
    </row>
    <row r="343" spans="3:8" x14ac:dyDescent="0.25">
      <c r="C343" s="102">
        <v>45352</v>
      </c>
      <c r="D343" s="103">
        <v>10.001000000000001</v>
      </c>
      <c r="E343" s="104">
        <v>503251.03</v>
      </c>
      <c r="F343" s="103">
        <v>10.159553409999999</v>
      </c>
      <c r="G343" s="103">
        <v>0.54119431299999998</v>
      </c>
      <c r="H343" s="100">
        <v>45352</v>
      </c>
    </row>
    <row r="344" spans="3:8" x14ac:dyDescent="0.25">
      <c r="C344" s="102">
        <v>45351</v>
      </c>
      <c r="D344" s="103">
        <v>10.022</v>
      </c>
      <c r="E344" s="104">
        <v>301780.21000000002</v>
      </c>
      <c r="F344" s="103">
        <v>10.16322136</v>
      </c>
      <c r="G344" s="103">
        <v>0.61186541999999999</v>
      </c>
      <c r="H344" s="100">
        <v>45351</v>
      </c>
    </row>
    <row r="345" spans="3:8" x14ac:dyDescent="0.25">
      <c r="C345" s="102">
        <v>45350</v>
      </c>
      <c r="D345" s="103">
        <v>10</v>
      </c>
      <c r="E345" s="104">
        <v>406430.38</v>
      </c>
      <c r="F345" s="103">
        <v>10.236012460000001</v>
      </c>
      <c r="G345" s="103">
        <v>0.61186541999999999</v>
      </c>
      <c r="H345" s="100">
        <v>45350</v>
      </c>
    </row>
    <row r="346" spans="3:8" x14ac:dyDescent="0.25">
      <c r="C346" s="102">
        <v>45349</v>
      </c>
      <c r="D346" s="103">
        <v>9.9989999999999988</v>
      </c>
      <c r="E346" s="104">
        <v>571523.93000000005</v>
      </c>
      <c r="F346" s="103">
        <v>10.23858197</v>
      </c>
      <c r="G346" s="103">
        <v>0.61186541999999999</v>
      </c>
      <c r="H346" s="100">
        <v>45349</v>
      </c>
    </row>
    <row r="347" spans="3:8" x14ac:dyDescent="0.25">
      <c r="C347" s="102">
        <v>45348</v>
      </c>
      <c r="D347" s="103">
        <v>10.039</v>
      </c>
      <c r="E347" s="104">
        <v>1401634.46</v>
      </c>
      <c r="F347" s="103">
        <v>10.216327189999999</v>
      </c>
      <c r="G347" s="103">
        <v>0.61186541999999999</v>
      </c>
      <c r="H347" s="100">
        <v>45348</v>
      </c>
    </row>
    <row r="348" spans="3:8" x14ac:dyDescent="0.25">
      <c r="C348" s="102">
        <v>45345</v>
      </c>
      <c r="D348" s="103">
        <v>10.089</v>
      </c>
      <c r="E348" s="104">
        <v>280499.20000000001</v>
      </c>
      <c r="F348" s="103">
        <v>10.234527869999999</v>
      </c>
      <c r="G348" s="103">
        <v>0.61186541999999999</v>
      </c>
      <c r="H348" s="100">
        <v>45345</v>
      </c>
    </row>
    <row r="349" spans="3:8" x14ac:dyDescent="0.25">
      <c r="C349" s="102">
        <v>45344</v>
      </c>
      <c r="D349" s="103">
        <v>10.004999999999999</v>
      </c>
      <c r="E349" s="104">
        <v>1341463.24</v>
      </c>
      <c r="F349" s="103">
        <v>10.244795550000001</v>
      </c>
      <c r="G349" s="103">
        <v>0.61186541999999999</v>
      </c>
      <c r="H349" s="100">
        <v>45344</v>
      </c>
    </row>
    <row r="350" spans="3:8" x14ac:dyDescent="0.25">
      <c r="C350" s="102">
        <v>45343</v>
      </c>
      <c r="D350" s="103">
        <v>10.065999999999999</v>
      </c>
      <c r="E350" s="104">
        <v>294776.73</v>
      </c>
      <c r="F350" s="103">
        <v>10.2509972</v>
      </c>
      <c r="G350" s="103">
        <v>0.61186541999999999</v>
      </c>
      <c r="H350" s="100">
        <v>45343</v>
      </c>
    </row>
    <row r="351" spans="3:8" x14ac:dyDescent="0.25">
      <c r="C351" s="102">
        <v>45342</v>
      </c>
      <c r="D351" s="103">
        <v>10.013</v>
      </c>
      <c r="E351" s="104">
        <v>448787.32</v>
      </c>
      <c r="F351" s="103">
        <v>10.24181385</v>
      </c>
      <c r="G351" s="103">
        <v>0.61186541999999999</v>
      </c>
      <c r="H351" s="100">
        <v>45342</v>
      </c>
    </row>
    <row r="352" spans="3:8" x14ac:dyDescent="0.25">
      <c r="C352" s="102">
        <v>45341</v>
      </c>
      <c r="D352" s="103">
        <v>9.9319999999999986</v>
      </c>
      <c r="E352" s="104">
        <v>255193.03</v>
      </c>
      <c r="F352" s="103">
        <v>10.23778521</v>
      </c>
      <c r="G352" s="103">
        <v>0.61186541999999999</v>
      </c>
      <c r="H352" s="100">
        <v>45341</v>
      </c>
    </row>
    <row r="353" spans="3:8" x14ac:dyDescent="0.25">
      <c r="C353" s="102">
        <v>45338</v>
      </c>
      <c r="D353" s="103">
        <v>9.9</v>
      </c>
      <c r="E353" s="104">
        <v>386467.06</v>
      </c>
      <c r="F353" s="103">
        <v>10.239742809999999</v>
      </c>
      <c r="G353" s="103">
        <v>0.61186541999999999</v>
      </c>
      <c r="H353" s="100">
        <v>45338</v>
      </c>
    </row>
    <row r="354" spans="3:8" x14ac:dyDescent="0.25">
      <c r="C354" s="102">
        <v>45337</v>
      </c>
      <c r="D354" s="103">
        <v>9.9349999999999987</v>
      </c>
      <c r="E354" s="104">
        <v>1071526.55</v>
      </c>
      <c r="F354" s="103">
        <v>10.246559659999999</v>
      </c>
      <c r="G354" s="103">
        <v>0.61186541999999999</v>
      </c>
      <c r="H354" s="100">
        <v>45337</v>
      </c>
    </row>
    <row r="355" spans="3:8" x14ac:dyDescent="0.25">
      <c r="C355" s="102">
        <v>45336</v>
      </c>
      <c r="D355" s="103">
        <v>9.9329999999999998</v>
      </c>
      <c r="E355" s="104">
        <v>112663.79</v>
      </c>
      <c r="F355" s="103">
        <v>10.23207259</v>
      </c>
      <c r="G355" s="103">
        <v>0.61186541999999999</v>
      </c>
      <c r="H355" s="100">
        <v>45336</v>
      </c>
    </row>
    <row r="356" spans="3:8" x14ac:dyDescent="0.25">
      <c r="C356" s="102">
        <v>45331</v>
      </c>
      <c r="D356" s="103">
        <v>9.9340000000000011</v>
      </c>
      <c r="E356" s="104">
        <v>881516.5</v>
      </c>
      <c r="F356" s="103">
        <v>10.23853929</v>
      </c>
      <c r="G356" s="103">
        <v>0.61186541999999999</v>
      </c>
      <c r="H356" s="100">
        <v>45331</v>
      </c>
    </row>
    <row r="357" spans="3:8" x14ac:dyDescent="0.25">
      <c r="C357" s="102">
        <v>45330</v>
      </c>
      <c r="D357" s="103">
        <v>9.9989999999999988</v>
      </c>
      <c r="E357" s="104">
        <v>886505.35</v>
      </c>
      <c r="F357" s="103">
        <v>10.220544610000001</v>
      </c>
      <c r="G357" s="103">
        <v>0.61186541999999999</v>
      </c>
      <c r="H357" s="100">
        <v>45330</v>
      </c>
    </row>
    <row r="358" spans="3:8" x14ac:dyDescent="0.25">
      <c r="C358" s="102">
        <v>45329</v>
      </c>
      <c r="D358" s="103">
        <v>9.9719999999999995</v>
      </c>
      <c r="E358" s="104">
        <v>256790.26</v>
      </c>
      <c r="F358" s="103">
        <v>10.22570619</v>
      </c>
      <c r="G358" s="103">
        <v>0.61186541999999999</v>
      </c>
      <c r="H358" s="100">
        <v>45329</v>
      </c>
    </row>
    <row r="359" spans="3:8" x14ac:dyDescent="0.25">
      <c r="C359" s="102">
        <v>45328</v>
      </c>
      <c r="D359" s="103">
        <v>9.92</v>
      </c>
      <c r="E359" s="104">
        <v>258623.6</v>
      </c>
      <c r="F359" s="103">
        <v>10.21835134</v>
      </c>
      <c r="G359" s="103">
        <v>0.61186541999999999</v>
      </c>
      <c r="H359" s="100">
        <v>45328</v>
      </c>
    </row>
    <row r="360" spans="3:8" x14ac:dyDescent="0.25">
      <c r="C360" s="102">
        <v>45327</v>
      </c>
      <c r="D360" s="103">
        <v>9.8769999999999989</v>
      </c>
      <c r="E360" s="104">
        <v>1163669.78</v>
      </c>
      <c r="F360" s="103">
        <v>10.1986306</v>
      </c>
      <c r="G360" s="103">
        <v>0.61186541999999999</v>
      </c>
      <c r="H360" s="100">
        <v>45327</v>
      </c>
    </row>
    <row r="361" spans="3:8" x14ac:dyDescent="0.25">
      <c r="C361" s="102">
        <v>45324</v>
      </c>
      <c r="D361" s="103">
        <v>9.8949999999999996</v>
      </c>
      <c r="E361" s="104">
        <v>882836.15</v>
      </c>
      <c r="F361" s="103">
        <v>10.19468075</v>
      </c>
      <c r="G361" s="103">
        <v>0.61186541999999999</v>
      </c>
      <c r="H361" s="100">
        <v>45324</v>
      </c>
    </row>
    <row r="362" spans="3:8" x14ac:dyDescent="0.25">
      <c r="C362" s="102">
        <v>45323</v>
      </c>
      <c r="D362" s="103">
        <v>9.8940000000000001</v>
      </c>
      <c r="E362" s="104">
        <v>422755.44</v>
      </c>
      <c r="F362" s="103">
        <v>10.203329720000001</v>
      </c>
      <c r="G362" s="103">
        <v>0.61186541999999999</v>
      </c>
      <c r="H362" s="100">
        <v>45323</v>
      </c>
    </row>
    <row r="363" spans="3:8" x14ac:dyDescent="0.25">
      <c r="C363" s="102">
        <v>45322</v>
      </c>
      <c r="D363" s="103">
        <v>9.9409999999999989</v>
      </c>
      <c r="E363" s="104">
        <v>403938.9</v>
      </c>
      <c r="F363" s="103">
        <v>10.19395695</v>
      </c>
      <c r="G363" s="103">
        <v>0.5493851990909091</v>
      </c>
      <c r="H363" s="100">
        <v>45322</v>
      </c>
    </row>
    <row r="364" spans="3:8" x14ac:dyDescent="0.25">
      <c r="C364" s="102">
        <v>45321</v>
      </c>
      <c r="D364" s="103">
        <v>9.918000000000001</v>
      </c>
      <c r="E364" s="104">
        <v>345425.97</v>
      </c>
      <c r="F364" s="103">
        <v>10.25605608</v>
      </c>
      <c r="G364" s="103">
        <v>0.5493851990909091</v>
      </c>
      <c r="H364" s="100">
        <v>45321</v>
      </c>
    </row>
    <row r="365" spans="3:8" x14ac:dyDescent="0.25">
      <c r="C365" s="102">
        <v>45320</v>
      </c>
      <c r="D365" s="103">
        <v>9.9060000000000006</v>
      </c>
      <c r="E365" s="104">
        <v>313720.15999999997</v>
      </c>
      <c r="F365" s="103">
        <v>10.268074819999999</v>
      </c>
      <c r="G365" s="103">
        <v>0.5493851990909091</v>
      </c>
      <c r="H365" s="100">
        <v>45320</v>
      </c>
    </row>
    <row r="366" spans="3:8" x14ac:dyDescent="0.25">
      <c r="C366" s="102">
        <v>45317</v>
      </c>
      <c r="D366" s="103">
        <v>9.9</v>
      </c>
      <c r="E366" s="104">
        <v>246438.28</v>
      </c>
      <c r="F366" s="103">
        <v>10.279274089999999</v>
      </c>
      <c r="G366" s="103">
        <v>0.5493851990909091</v>
      </c>
      <c r="H366" s="100">
        <v>45317</v>
      </c>
    </row>
    <row r="367" spans="3:8" x14ac:dyDescent="0.25">
      <c r="C367" s="102">
        <v>45316</v>
      </c>
      <c r="D367" s="103">
        <v>9.8849999999999998</v>
      </c>
      <c r="E367" s="104">
        <v>328692.75</v>
      </c>
      <c r="F367" s="103">
        <v>10.27103864</v>
      </c>
      <c r="G367" s="103">
        <v>0.5493851990909091</v>
      </c>
      <c r="H367" s="100">
        <v>45316</v>
      </c>
    </row>
    <row r="368" spans="3:8" x14ac:dyDescent="0.25">
      <c r="C368" s="102">
        <v>45315</v>
      </c>
      <c r="D368" s="103">
        <v>9.9139999999999997</v>
      </c>
      <c r="E368" s="104">
        <v>837317.62</v>
      </c>
      <c r="F368" s="103">
        <v>10.259448389999999</v>
      </c>
      <c r="G368" s="103">
        <v>0.5493851990909091</v>
      </c>
      <c r="H368" s="100">
        <v>45315</v>
      </c>
    </row>
    <row r="369" spans="3:8" x14ac:dyDescent="0.25">
      <c r="C369" s="102">
        <v>45314</v>
      </c>
      <c r="D369" s="103">
        <v>9.9980000000000011</v>
      </c>
      <c r="E369" s="104">
        <v>265149.17</v>
      </c>
      <c r="F369" s="103">
        <v>10.2545871</v>
      </c>
      <c r="G369" s="103">
        <v>0.5493851990909091</v>
      </c>
      <c r="H369" s="100">
        <v>45314</v>
      </c>
    </row>
    <row r="370" spans="3:8" x14ac:dyDescent="0.25">
      <c r="C370" s="102">
        <v>45313</v>
      </c>
      <c r="D370" s="103">
        <v>9.9580000000000002</v>
      </c>
      <c r="E370" s="104">
        <v>717736.36</v>
      </c>
      <c r="F370" s="103">
        <v>10.2437047</v>
      </c>
      <c r="G370" s="103">
        <v>0.5493851990909091</v>
      </c>
      <c r="H370" s="100">
        <v>45313</v>
      </c>
    </row>
    <row r="371" spans="3:8" x14ac:dyDescent="0.25">
      <c r="C371" s="102">
        <v>45310</v>
      </c>
      <c r="D371" s="103">
        <v>10.010999999999999</v>
      </c>
      <c r="E371" s="104">
        <v>619398.17000000004</v>
      </c>
      <c r="F371" s="103">
        <v>10.24516109</v>
      </c>
      <c r="G371" s="103">
        <v>0.5493851990909091</v>
      </c>
      <c r="H371" s="100">
        <v>45310</v>
      </c>
    </row>
    <row r="372" spans="3:8" x14ac:dyDescent="0.25">
      <c r="C372" s="102">
        <v>45309</v>
      </c>
      <c r="D372" s="103">
        <v>9.870000000000001</v>
      </c>
      <c r="E372" s="104">
        <v>1713203.9</v>
      </c>
      <c r="F372" s="103">
        <v>10.245470000000001</v>
      </c>
      <c r="G372" s="103">
        <v>0.5493851990909091</v>
      </c>
      <c r="H372" s="100">
        <v>45309</v>
      </c>
    </row>
    <row r="373" spans="3:8" x14ac:dyDescent="0.25">
      <c r="C373" s="102">
        <v>45308</v>
      </c>
      <c r="D373" s="103">
        <v>9.968</v>
      </c>
      <c r="E373" s="104">
        <v>1091208.1200000001</v>
      </c>
      <c r="F373" s="103">
        <v>10.246697709999999</v>
      </c>
      <c r="G373" s="103">
        <v>0.5493851990909091</v>
      </c>
      <c r="H373" s="100">
        <v>45308</v>
      </c>
    </row>
    <row r="374" spans="3:8" x14ac:dyDescent="0.25">
      <c r="C374" s="102">
        <v>45307</v>
      </c>
      <c r="D374" s="103">
        <v>9.8879999999999999</v>
      </c>
      <c r="E374" s="104">
        <v>364798.39</v>
      </c>
      <c r="F374" s="103">
        <v>10.269449640000001</v>
      </c>
      <c r="G374" s="103">
        <v>0.5493851990909091</v>
      </c>
      <c r="H374" s="100">
        <v>45307</v>
      </c>
    </row>
    <row r="375" spans="3:8" x14ac:dyDescent="0.25">
      <c r="C375" s="102">
        <v>45306</v>
      </c>
      <c r="D375" s="103">
        <v>9.8940000000000001</v>
      </c>
      <c r="E375" s="104">
        <v>595953.75</v>
      </c>
      <c r="F375" s="103">
        <v>10.327224900000001</v>
      </c>
      <c r="G375" s="103">
        <v>0.5493851990909091</v>
      </c>
      <c r="H375" s="100">
        <v>45306</v>
      </c>
    </row>
    <row r="376" spans="3:8" x14ac:dyDescent="0.25">
      <c r="C376" s="102">
        <v>45303</v>
      </c>
      <c r="D376" s="103">
        <v>9.8060000000000009</v>
      </c>
      <c r="E376" s="104">
        <v>308461.71000000002</v>
      </c>
      <c r="F376" s="103">
        <v>10.329189809999999</v>
      </c>
      <c r="G376" s="103">
        <v>0.5493851990909091</v>
      </c>
      <c r="H376" s="100">
        <v>45303</v>
      </c>
    </row>
    <row r="377" spans="3:8" x14ac:dyDescent="0.25">
      <c r="C377" s="102">
        <v>45302</v>
      </c>
      <c r="D377" s="103">
        <v>9.84</v>
      </c>
      <c r="E377" s="104">
        <v>329943.46999999997</v>
      </c>
      <c r="F377" s="103">
        <v>10.31093838</v>
      </c>
      <c r="G377" s="103">
        <v>0.5493851990909091</v>
      </c>
      <c r="H377" s="100">
        <v>45302</v>
      </c>
    </row>
    <row r="378" spans="3:8" x14ac:dyDescent="0.25">
      <c r="C378" s="102">
        <v>45301</v>
      </c>
      <c r="D378" s="103">
        <v>9.8610000000000007</v>
      </c>
      <c r="E378" s="104">
        <v>517324.49</v>
      </c>
      <c r="F378" s="103">
        <v>10.294934120000001</v>
      </c>
      <c r="G378" s="103">
        <v>0.5493851990909091</v>
      </c>
      <c r="H378" s="100">
        <v>45301</v>
      </c>
    </row>
    <row r="379" spans="3:8" x14ac:dyDescent="0.25">
      <c r="C379" s="102">
        <v>45300</v>
      </c>
      <c r="D379" s="103">
        <v>9.9589999999999996</v>
      </c>
      <c r="E379" s="104">
        <v>777160.37</v>
      </c>
      <c r="F379" s="103">
        <v>10.296082010000001</v>
      </c>
      <c r="G379" s="103">
        <v>0.5493851990909091</v>
      </c>
      <c r="H379" s="100">
        <v>45300</v>
      </c>
    </row>
    <row r="380" spans="3:8" x14ac:dyDescent="0.25">
      <c r="C380" s="102">
        <v>45299</v>
      </c>
      <c r="D380" s="103">
        <v>9.75</v>
      </c>
      <c r="E380" s="104">
        <v>562224.5</v>
      </c>
      <c r="F380" s="103">
        <v>10.32641939</v>
      </c>
      <c r="G380" s="103">
        <v>0.5493851990909091</v>
      </c>
      <c r="H380" s="100">
        <v>45299</v>
      </c>
    </row>
    <row r="381" spans="3:8" x14ac:dyDescent="0.25">
      <c r="C381" s="102">
        <v>45296</v>
      </c>
      <c r="D381" s="103">
        <v>9.7680000000000007</v>
      </c>
      <c r="E381" s="104">
        <v>601080.62</v>
      </c>
      <c r="F381" s="103">
        <v>10.345486619999999</v>
      </c>
      <c r="G381" s="103">
        <v>0.5493851990909091</v>
      </c>
      <c r="H381" s="100">
        <v>45296</v>
      </c>
    </row>
    <row r="382" spans="3:8" x14ac:dyDescent="0.25">
      <c r="C382" s="102">
        <v>45295</v>
      </c>
      <c r="D382" s="103">
        <v>9.7590000000000003</v>
      </c>
      <c r="E382" s="104">
        <v>261267.81</v>
      </c>
      <c r="F382" s="103">
        <v>10.34148317</v>
      </c>
      <c r="G382" s="103">
        <v>0.5493851990909091</v>
      </c>
      <c r="H382" s="100">
        <v>45295</v>
      </c>
    </row>
    <row r="383" spans="3:8" x14ac:dyDescent="0.25">
      <c r="C383" s="102">
        <v>45294</v>
      </c>
      <c r="D383" s="103">
        <v>9.7149999999999999</v>
      </c>
      <c r="E383" s="104">
        <v>560972.56000000006</v>
      </c>
      <c r="F383" s="103">
        <v>10.354694240000001</v>
      </c>
      <c r="G383" s="103">
        <v>0.5493851990909091</v>
      </c>
      <c r="H383" s="100">
        <v>45294</v>
      </c>
    </row>
    <row r="384" spans="3:8" x14ac:dyDescent="0.25">
      <c r="C384" s="102">
        <v>45293</v>
      </c>
      <c r="D384" s="103">
        <v>9.7900000000000009</v>
      </c>
      <c r="E384" s="104">
        <v>325057.31</v>
      </c>
      <c r="F384" s="103">
        <v>10.356755570000001</v>
      </c>
      <c r="G384" s="103">
        <v>0.5493851990909091</v>
      </c>
      <c r="H384" s="100">
        <v>45293</v>
      </c>
    </row>
    <row r="385" spans="3:8" x14ac:dyDescent="0.25">
      <c r="C385" s="102">
        <v>45288</v>
      </c>
      <c r="D385" s="103">
        <v>9.7959999999999994</v>
      </c>
      <c r="E385" s="104">
        <v>549249.78</v>
      </c>
      <c r="F385" s="103">
        <v>10.343112340000001</v>
      </c>
      <c r="G385" s="103">
        <v>0.68209632315789481</v>
      </c>
      <c r="H385" s="100">
        <v>45288</v>
      </c>
    </row>
    <row r="386" spans="3:8" x14ac:dyDescent="0.25">
      <c r="C386" s="102">
        <v>45287</v>
      </c>
      <c r="D386" s="103">
        <v>9.8030000000000008</v>
      </c>
      <c r="E386" s="104">
        <v>437560.32000000001</v>
      </c>
      <c r="F386" s="103">
        <v>10.422718059999999</v>
      </c>
      <c r="G386" s="103">
        <v>0.68209632315789481</v>
      </c>
      <c r="H386" s="100">
        <v>45287</v>
      </c>
    </row>
    <row r="387" spans="3:8" x14ac:dyDescent="0.25">
      <c r="C387" s="102">
        <v>45286</v>
      </c>
      <c r="D387" s="103">
        <v>9.9980000000000011</v>
      </c>
      <c r="E387" s="104">
        <v>946318.52</v>
      </c>
      <c r="F387" s="103">
        <v>10.41899896</v>
      </c>
      <c r="G387" s="103">
        <v>0.68209632315789481</v>
      </c>
      <c r="H387" s="100">
        <v>45286</v>
      </c>
    </row>
    <row r="388" spans="3:8" x14ac:dyDescent="0.25">
      <c r="C388" s="102">
        <v>45282</v>
      </c>
      <c r="D388" s="103">
        <v>9.8989999999999991</v>
      </c>
      <c r="E388" s="104">
        <v>981264.01</v>
      </c>
      <c r="F388" s="103">
        <v>10.415526529999999</v>
      </c>
      <c r="G388" s="103">
        <v>0.68209632315789481</v>
      </c>
      <c r="H388" s="100">
        <v>45282</v>
      </c>
    </row>
    <row r="389" spans="3:8" x14ac:dyDescent="0.25">
      <c r="C389" s="102">
        <v>45281</v>
      </c>
      <c r="D389" s="103">
        <v>9.6389999999999993</v>
      </c>
      <c r="E389" s="104">
        <v>376368.18</v>
      </c>
      <c r="F389" s="103">
        <v>10.403927679999999</v>
      </c>
      <c r="G389" s="103">
        <v>0.68209632315789481</v>
      </c>
      <c r="H389" s="100">
        <v>45281</v>
      </c>
    </row>
    <row r="390" spans="3:8" x14ac:dyDescent="0.25">
      <c r="C390" s="102">
        <v>45280</v>
      </c>
      <c r="D390" s="103">
        <v>9.6140000000000008</v>
      </c>
      <c r="E390" s="104">
        <v>438959.46</v>
      </c>
      <c r="F390" s="103">
        <v>10.38642686</v>
      </c>
      <c r="G390" s="103">
        <v>0.68209632315789481</v>
      </c>
      <c r="H390" s="100">
        <v>45280</v>
      </c>
    </row>
    <row r="391" spans="3:8" x14ac:dyDescent="0.25">
      <c r="C391" s="102">
        <v>45279</v>
      </c>
      <c r="D391" s="103">
        <v>9.52</v>
      </c>
      <c r="E391" s="104">
        <v>627579.62</v>
      </c>
      <c r="F391" s="103">
        <v>10.387764389999999</v>
      </c>
      <c r="G391" s="103">
        <v>0.68209632315789481</v>
      </c>
      <c r="H391" s="100">
        <v>45279</v>
      </c>
    </row>
    <row r="392" spans="3:8" x14ac:dyDescent="0.25">
      <c r="C392" s="102">
        <v>45278</v>
      </c>
      <c r="D392" s="103">
        <v>9.456999999999999</v>
      </c>
      <c r="E392" s="104">
        <v>1027072.69</v>
      </c>
      <c r="F392" s="103">
        <v>10.37252295</v>
      </c>
      <c r="G392" s="103">
        <v>0.68209632315789481</v>
      </c>
      <c r="H392" s="100">
        <v>45278</v>
      </c>
    </row>
    <row r="393" spans="3:8" x14ac:dyDescent="0.25">
      <c r="C393" s="102">
        <v>45275</v>
      </c>
      <c r="D393" s="103">
        <v>9.6180000000000003</v>
      </c>
      <c r="E393" s="104">
        <v>1586489.34</v>
      </c>
      <c r="F393" s="103">
        <v>10.348770269999999</v>
      </c>
      <c r="G393" s="103">
        <v>0.68209632315789481</v>
      </c>
      <c r="H393" s="100">
        <v>45275</v>
      </c>
    </row>
    <row r="394" spans="3:8" x14ac:dyDescent="0.25">
      <c r="C394" s="102">
        <v>45274</v>
      </c>
      <c r="D394" s="103">
        <v>9.5299999999999994</v>
      </c>
      <c r="E394" s="104">
        <v>265777.96999999997</v>
      </c>
      <c r="F394" s="103">
        <v>10.32861497</v>
      </c>
      <c r="G394" s="103">
        <v>0.68209632315789481</v>
      </c>
      <c r="H394" s="100">
        <v>45274</v>
      </c>
    </row>
    <row r="395" spans="3:8" x14ac:dyDescent="0.25">
      <c r="C395" s="102">
        <v>45273</v>
      </c>
      <c r="D395" s="103">
        <v>9.4349999999999987</v>
      </c>
      <c r="E395" s="104">
        <v>342958.53</v>
      </c>
      <c r="F395" s="103">
        <v>10.31468935</v>
      </c>
      <c r="G395" s="103">
        <v>0.68209632315789481</v>
      </c>
      <c r="H395" s="100">
        <v>45273</v>
      </c>
    </row>
    <row r="396" spans="3:8" x14ac:dyDescent="0.25">
      <c r="C396" s="102">
        <v>45272</v>
      </c>
      <c r="D396" s="103">
        <v>9.3460000000000001</v>
      </c>
      <c r="E396" s="104">
        <v>802552.5</v>
      </c>
      <c r="F396" s="103">
        <v>10.2353846</v>
      </c>
      <c r="G396" s="103">
        <v>0.68209632315789481</v>
      </c>
      <c r="H396" s="100">
        <v>45272</v>
      </c>
    </row>
    <row r="397" spans="3:8" x14ac:dyDescent="0.25">
      <c r="C397" s="102">
        <v>45271</v>
      </c>
      <c r="D397" s="103">
        <v>9.4409999999999989</v>
      </c>
      <c r="E397" s="104">
        <v>910269.12</v>
      </c>
      <c r="F397" s="103">
        <v>10.202467950000001</v>
      </c>
      <c r="G397" s="103">
        <v>0.68209632315789481</v>
      </c>
      <c r="H397" s="100">
        <v>45271</v>
      </c>
    </row>
    <row r="398" spans="3:8" x14ac:dyDescent="0.25">
      <c r="C398" s="102">
        <v>45268</v>
      </c>
      <c r="D398" s="103">
        <v>9.3810000000000002</v>
      </c>
      <c r="E398" s="104">
        <v>964699.64</v>
      </c>
      <c r="F398" s="103">
        <v>10.196479030000001</v>
      </c>
      <c r="G398" s="103">
        <v>0.68209632315789481</v>
      </c>
      <c r="H398" s="100">
        <v>45268</v>
      </c>
    </row>
    <row r="399" spans="3:8" x14ac:dyDescent="0.25">
      <c r="C399" s="102">
        <v>45267</v>
      </c>
      <c r="D399" s="103">
        <v>9.4459999999999997</v>
      </c>
      <c r="E399" s="104">
        <v>768342.29</v>
      </c>
      <c r="F399" s="103">
        <v>10.20401626</v>
      </c>
      <c r="G399" s="103">
        <v>0.68209632315789481</v>
      </c>
      <c r="H399" s="100">
        <v>45267</v>
      </c>
    </row>
    <row r="400" spans="3:8" x14ac:dyDescent="0.25">
      <c r="C400" s="102">
        <v>45266</v>
      </c>
      <c r="D400" s="103">
        <v>9.4830000000000005</v>
      </c>
      <c r="E400" s="104">
        <v>197190.43</v>
      </c>
      <c r="F400" s="103">
        <v>10.21357841</v>
      </c>
      <c r="G400" s="103">
        <v>0.68209632315789481</v>
      </c>
      <c r="H400" s="100">
        <v>45266</v>
      </c>
    </row>
    <row r="401" spans="3:8" x14ac:dyDescent="0.25">
      <c r="C401" s="102">
        <v>45265</v>
      </c>
      <c r="D401" s="103">
        <v>9.4649999999999999</v>
      </c>
      <c r="E401" s="104">
        <v>364763.83</v>
      </c>
      <c r="F401" s="103">
        <v>10.1952359</v>
      </c>
      <c r="G401" s="103">
        <v>0.68209632315789481</v>
      </c>
      <c r="H401" s="100">
        <v>45265</v>
      </c>
    </row>
    <row r="402" spans="3:8" x14ac:dyDescent="0.25">
      <c r="C402" s="102">
        <v>45264</v>
      </c>
      <c r="D402" s="103">
        <v>9.5040000000000013</v>
      </c>
      <c r="E402" s="104">
        <v>568794.81000000006</v>
      </c>
      <c r="F402" s="103">
        <v>10.180976510000001</v>
      </c>
      <c r="G402" s="103">
        <v>0.68209632315789481</v>
      </c>
      <c r="H402" s="100">
        <v>45264</v>
      </c>
    </row>
    <row r="403" spans="3:8" x14ac:dyDescent="0.25">
      <c r="C403" s="102">
        <v>45261</v>
      </c>
      <c r="D403" s="103">
        <v>9.4489999999999998</v>
      </c>
      <c r="E403" s="104">
        <v>803619.1</v>
      </c>
      <c r="F403" s="103">
        <v>10.213902149999999</v>
      </c>
      <c r="G403" s="103">
        <v>0.68209632315789481</v>
      </c>
      <c r="H403" s="100">
        <v>45261</v>
      </c>
    </row>
    <row r="404" spans="3:8" x14ac:dyDescent="0.25">
      <c r="C404" s="102">
        <v>45260</v>
      </c>
      <c r="D404" s="103">
        <v>9.4640000000000004</v>
      </c>
      <c r="E404" s="104">
        <v>440778.38</v>
      </c>
      <c r="F404" s="103">
        <v>10.200574720000001</v>
      </c>
      <c r="G404" s="103">
        <v>0.68794490500000005</v>
      </c>
      <c r="H404" s="100">
        <v>45260</v>
      </c>
    </row>
    <row r="405" spans="3:8" x14ac:dyDescent="0.25">
      <c r="C405" s="102">
        <v>45259</v>
      </c>
      <c r="D405" s="103">
        <v>9.3780000000000001</v>
      </c>
      <c r="E405" s="104">
        <v>939598.78</v>
      </c>
      <c r="F405" s="103">
        <v>10.28088953</v>
      </c>
      <c r="G405" s="103">
        <v>0.68794490500000005</v>
      </c>
      <c r="H405" s="100">
        <v>45259</v>
      </c>
    </row>
    <row r="406" spans="3:8" x14ac:dyDescent="0.25">
      <c r="C406" s="102">
        <v>45258</v>
      </c>
      <c r="D406" s="103">
        <v>9.35</v>
      </c>
      <c r="E406" s="104">
        <v>574158.66</v>
      </c>
      <c r="F406" s="103">
        <v>10.279628800000001</v>
      </c>
      <c r="G406" s="103">
        <v>0.68794490500000005</v>
      </c>
      <c r="H406" s="100">
        <v>45258</v>
      </c>
    </row>
    <row r="407" spans="3:8" x14ac:dyDescent="0.25">
      <c r="C407" s="102">
        <v>45257</v>
      </c>
      <c r="D407" s="103">
        <v>9.3580000000000005</v>
      </c>
      <c r="E407" s="104">
        <v>923587.59</v>
      </c>
      <c r="F407" s="103">
        <v>10.26254546</v>
      </c>
      <c r="G407" s="103">
        <v>0.68794490500000005</v>
      </c>
      <c r="H407" s="100">
        <v>45257</v>
      </c>
    </row>
    <row r="408" spans="3:8" x14ac:dyDescent="0.25">
      <c r="C408" s="102">
        <v>45254</v>
      </c>
      <c r="D408" s="103">
        <v>9.4250000000000007</v>
      </c>
      <c r="E408" s="104">
        <v>338553.86</v>
      </c>
      <c r="F408" s="103">
        <v>10.245568629999999</v>
      </c>
      <c r="G408" s="103">
        <v>0.68794490500000005</v>
      </c>
      <c r="H408" s="100">
        <v>45254</v>
      </c>
    </row>
    <row r="409" spans="3:8" x14ac:dyDescent="0.25">
      <c r="C409" s="102">
        <v>45253</v>
      </c>
      <c r="D409" s="103">
        <v>9.3719999999999999</v>
      </c>
      <c r="E409" s="104">
        <v>1043485.82</v>
      </c>
      <c r="F409" s="103">
        <v>10.238732410000001</v>
      </c>
      <c r="G409" s="103">
        <v>0.68794490500000005</v>
      </c>
      <c r="H409" s="100">
        <v>45253</v>
      </c>
    </row>
    <row r="410" spans="3:8" x14ac:dyDescent="0.25">
      <c r="C410" s="102">
        <v>45252</v>
      </c>
      <c r="D410" s="103">
        <v>9.4160000000000004</v>
      </c>
      <c r="E410" s="104">
        <v>538370.59</v>
      </c>
      <c r="F410" s="103">
        <v>10.233164460000001</v>
      </c>
      <c r="G410" s="103">
        <v>0.68794490500000005</v>
      </c>
      <c r="H410" s="100">
        <v>45252</v>
      </c>
    </row>
    <row r="411" spans="3:8" x14ac:dyDescent="0.25">
      <c r="C411" s="102">
        <v>45251</v>
      </c>
      <c r="D411" s="103">
        <v>9.4379999999999988</v>
      </c>
      <c r="E411" s="104">
        <v>514122.53</v>
      </c>
      <c r="F411" s="103">
        <v>10.20652119</v>
      </c>
      <c r="G411" s="103">
        <v>0.68794490500000005</v>
      </c>
      <c r="H411" s="100">
        <v>45251</v>
      </c>
    </row>
    <row r="412" spans="3:8" x14ac:dyDescent="0.25">
      <c r="C412" s="102">
        <v>45250</v>
      </c>
      <c r="D412" s="103">
        <v>9.4379999999999988</v>
      </c>
      <c r="E412" s="104">
        <v>801054.67</v>
      </c>
      <c r="F412" s="103">
        <v>10.223899880000001</v>
      </c>
      <c r="G412" s="103">
        <v>0.68794490500000005</v>
      </c>
      <c r="H412" s="100">
        <v>45250</v>
      </c>
    </row>
    <row r="413" spans="3:8" x14ac:dyDescent="0.25">
      <c r="C413" s="102">
        <v>45247</v>
      </c>
      <c r="D413" s="103">
        <v>9.3849999999999998</v>
      </c>
      <c r="E413" s="104">
        <v>604784.64000000001</v>
      </c>
      <c r="F413" s="103">
        <v>10.236922</v>
      </c>
      <c r="G413" s="103">
        <v>0.68794490500000005</v>
      </c>
      <c r="H413" s="100">
        <v>45247</v>
      </c>
    </row>
    <row r="414" spans="3:8" x14ac:dyDescent="0.25">
      <c r="C414" s="102">
        <v>45246</v>
      </c>
      <c r="D414" s="103">
        <v>9.3379999999999992</v>
      </c>
      <c r="E414" s="104">
        <v>970200.52</v>
      </c>
      <c r="F414" s="103">
        <v>10.196884489999999</v>
      </c>
      <c r="G414" s="103">
        <v>0.68794490500000005</v>
      </c>
      <c r="H414" s="100">
        <v>45246</v>
      </c>
    </row>
    <row r="415" spans="3:8" x14ac:dyDescent="0.25">
      <c r="C415" s="102">
        <v>45244</v>
      </c>
      <c r="D415" s="103">
        <v>9.3189999999999991</v>
      </c>
      <c r="E415" s="104">
        <v>1119568.49</v>
      </c>
      <c r="F415" s="103">
        <v>10.159428399999999</v>
      </c>
      <c r="G415" s="103">
        <v>0.68794490500000005</v>
      </c>
      <c r="H415" s="100">
        <v>45244</v>
      </c>
    </row>
    <row r="416" spans="3:8" x14ac:dyDescent="0.25">
      <c r="C416" s="102">
        <v>45243</v>
      </c>
      <c r="D416" s="103">
        <v>9.34</v>
      </c>
      <c r="E416" s="104">
        <v>805144.01</v>
      </c>
      <c r="F416" s="103">
        <v>10.10009363</v>
      </c>
      <c r="G416" s="103">
        <v>0.68794490500000005</v>
      </c>
      <c r="H416" s="100">
        <v>45243</v>
      </c>
    </row>
    <row r="417" spans="3:8" x14ac:dyDescent="0.25">
      <c r="C417" s="102">
        <v>45240</v>
      </c>
      <c r="D417" s="103">
        <v>9.3780000000000001</v>
      </c>
      <c r="E417" s="104">
        <v>674750.5</v>
      </c>
      <c r="F417" s="103">
        <v>10.119397320000001</v>
      </c>
      <c r="G417" s="103">
        <v>0.68794490500000005</v>
      </c>
      <c r="H417" s="100">
        <v>45240</v>
      </c>
    </row>
    <row r="418" spans="3:8" x14ac:dyDescent="0.25">
      <c r="C418" s="102">
        <v>45239</v>
      </c>
      <c r="D418" s="103">
        <v>9.4120000000000008</v>
      </c>
      <c r="E418" s="104">
        <v>620222.11</v>
      </c>
      <c r="F418" s="103">
        <v>10.0979682</v>
      </c>
      <c r="G418" s="103">
        <v>0.68794490500000005</v>
      </c>
      <c r="H418" s="100">
        <v>45239</v>
      </c>
    </row>
    <row r="419" spans="3:8" x14ac:dyDescent="0.25">
      <c r="C419" s="102">
        <v>45238</v>
      </c>
      <c r="D419" s="103">
        <v>9.4269999999999996</v>
      </c>
      <c r="E419" s="104">
        <v>559773.4</v>
      </c>
      <c r="F419" s="103">
        <v>10.115718920000001</v>
      </c>
      <c r="G419" s="103">
        <v>0.68794490500000005</v>
      </c>
      <c r="H419" s="100">
        <v>45238</v>
      </c>
    </row>
    <row r="420" spans="3:8" x14ac:dyDescent="0.25">
      <c r="C420" s="102">
        <v>45237</v>
      </c>
      <c r="D420" s="103">
        <v>9.4860000000000007</v>
      </c>
      <c r="E420" s="104">
        <v>674599.39</v>
      </c>
      <c r="F420" s="103">
        <v>10.086015120000001</v>
      </c>
      <c r="G420" s="103">
        <v>0.68794490500000005</v>
      </c>
      <c r="H420" s="100">
        <v>45237</v>
      </c>
    </row>
    <row r="421" spans="3:8" x14ac:dyDescent="0.25">
      <c r="C421" s="102">
        <v>45236</v>
      </c>
      <c r="D421" s="103">
        <v>9.42</v>
      </c>
      <c r="E421" s="104">
        <v>469701.26</v>
      </c>
      <c r="F421" s="103">
        <v>10.054047540000001</v>
      </c>
      <c r="G421" s="103">
        <v>0.68794490500000005</v>
      </c>
      <c r="H421" s="100">
        <v>45236</v>
      </c>
    </row>
    <row r="422" spans="3:8" x14ac:dyDescent="0.25">
      <c r="C422" s="102">
        <v>45233</v>
      </c>
      <c r="D422" s="103">
        <v>9.375</v>
      </c>
      <c r="E422" s="104">
        <v>508382.29</v>
      </c>
      <c r="F422" s="103">
        <v>10.08568666</v>
      </c>
      <c r="G422" s="103">
        <v>0.68794490500000005</v>
      </c>
      <c r="H422" s="100">
        <v>45233</v>
      </c>
    </row>
    <row r="423" spans="3:8" x14ac:dyDescent="0.25">
      <c r="C423" s="102">
        <v>45231</v>
      </c>
      <c r="D423" s="103">
        <v>9.391</v>
      </c>
      <c r="E423" s="104">
        <v>638060.61</v>
      </c>
      <c r="F423" s="103">
        <v>10.043370149999999</v>
      </c>
      <c r="G423" s="103">
        <v>0.68794490500000005</v>
      </c>
      <c r="H423" s="100">
        <v>45231</v>
      </c>
    </row>
    <row r="424" spans="3:8" x14ac:dyDescent="0.25">
      <c r="C424" s="102">
        <v>45230</v>
      </c>
      <c r="D424" s="103">
        <v>9.495000000000001</v>
      </c>
      <c r="E424" s="104">
        <v>465442.16</v>
      </c>
      <c r="F424" s="103">
        <v>10.00433147</v>
      </c>
      <c r="G424" s="103">
        <v>0.57508794857142853</v>
      </c>
      <c r="H424" s="100">
        <v>45230</v>
      </c>
    </row>
    <row r="425" spans="3:8" x14ac:dyDescent="0.25">
      <c r="C425" s="102">
        <v>45229</v>
      </c>
      <c r="D425" s="103">
        <v>9.4909999999999997</v>
      </c>
      <c r="E425" s="104">
        <v>433428.84</v>
      </c>
      <c r="F425" s="103">
        <v>10.09902859</v>
      </c>
      <c r="G425" s="103">
        <v>0.57508794857142853</v>
      </c>
      <c r="H425" s="100">
        <v>45229</v>
      </c>
    </row>
    <row r="426" spans="3:8" x14ac:dyDescent="0.25">
      <c r="C426" s="102">
        <v>45226</v>
      </c>
      <c r="D426" s="103">
        <v>9.4969999999999999</v>
      </c>
      <c r="E426" s="104">
        <v>136718.62</v>
      </c>
      <c r="F426" s="103">
        <v>10.13791831</v>
      </c>
      <c r="G426" s="103">
        <v>0.57508794857142853</v>
      </c>
      <c r="H426" s="100">
        <v>45226</v>
      </c>
    </row>
    <row r="427" spans="3:8" x14ac:dyDescent="0.25">
      <c r="C427" s="102">
        <v>45225</v>
      </c>
      <c r="D427" s="103">
        <v>9.4260000000000002</v>
      </c>
      <c r="E427" s="104">
        <v>450396.42</v>
      </c>
      <c r="F427" s="103">
        <v>10.17872979</v>
      </c>
      <c r="G427" s="103">
        <v>0.57508794857142853</v>
      </c>
      <c r="H427" s="100">
        <v>45225</v>
      </c>
    </row>
    <row r="428" spans="3:8" x14ac:dyDescent="0.25">
      <c r="C428" s="102">
        <v>45224</v>
      </c>
      <c r="D428" s="103">
        <v>9.39</v>
      </c>
      <c r="E428" s="104">
        <v>575956.75</v>
      </c>
      <c r="F428" s="103">
        <v>10.087315030000001</v>
      </c>
      <c r="G428" s="103">
        <v>0.57508794857142853</v>
      </c>
      <c r="H428" s="100">
        <v>45224</v>
      </c>
    </row>
    <row r="429" spans="3:8" x14ac:dyDescent="0.25">
      <c r="C429" s="102">
        <v>45223</v>
      </c>
      <c r="D429" s="103">
        <v>9.4169999999999998</v>
      </c>
      <c r="E429" s="104">
        <v>487233.83</v>
      </c>
      <c r="F429" s="103">
        <v>10.101027670000001</v>
      </c>
      <c r="G429" s="103">
        <v>0.57508794857142853</v>
      </c>
      <c r="H429" s="100">
        <v>45223</v>
      </c>
    </row>
    <row r="430" spans="3:8" x14ac:dyDescent="0.25">
      <c r="C430" s="102">
        <v>45222</v>
      </c>
      <c r="D430" s="103">
        <v>9.4039999999999999</v>
      </c>
      <c r="E430" s="104">
        <v>580303.52</v>
      </c>
      <c r="F430" s="103">
        <v>10.07960795</v>
      </c>
      <c r="G430" s="103">
        <v>0.57508794857142853</v>
      </c>
      <c r="H430" s="100">
        <v>45222</v>
      </c>
    </row>
    <row r="431" spans="3:8" x14ac:dyDescent="0.25">
      <c r="C431" s="102">
        <v>45219</v>
      </c>
      <c r="D431" s="103">
        <v>9.4250000000000007</v>
      </c>
      <c r="E431" s="104">
        <v>196442.07</v>
      </c>
      <c r="F431" s="103">
        <v>10.092299180000001</v>
      </c>
      <c r="G431" s="103">
        <v>0.57508794857142853</v>
      </c>
      <c r="H431" s="100">
        <v>45219</v>
      </c>
    </row>
    <row r="432" spans="3:8" x14ac:dyDescent="0.25">
      <c r="C432" s="102">
        <v>45218</v>
      </c>
      <c r="D432" s="103">
        <v>9.4150000000000009</v>
      </c>
      <c r="E432" s="104">
        <v>372737.57</v>
      </c>
      <c r="F432" s="103">
        <v>10.07573139</v>
      </c>
      <c r="G432" s="103">
        <v>0.57508794857142853</v>
      </c>
      <c r="H432" s="100">
        <v>45218</v>
      </c>
    </row>
    <row r="433" spans="3:8" x14ac:dyDescent="0.25">
      <c r="C433" s="102">
        <v>45217</v>
      </c>
      <c r="D433" s="103">
        <v>9.3550000000000004</v>
      </c>
      <c r="E433" s="104">
        <v>1930675.06</v>
      </c>
      <c r="F433" s="103">
        <v>10.137769729999999</v>
      </c>
      <c r="G433" s="103">
        <v>0.57508794857142853</v>
      </c>
      <c r="H433" s="100">
        <v>45217</v>
      </c>
    </row>
    <row r="434" spans="3:8" x14ac:dyDescent="0.25">
      <c r="C434" s="102">
        <v>45216</v>
      </c>
      <c r="D434" s="103">
        <v>9.3829999999999991</v>
      </c>
      <c r="E434" s="104">
        <v>1218401.3899999999</v>
      </c>
      <c r="F434" s="103">
        <v>10.132105280000001</v>
      </c>
      <c r="G434" s="103">
        <v>0.57508794857142853</v>
      </c>
      <c r="H434" s="100">
        <v>45216</v>
      </c>
    </row>
    <row r="435" spans="3:8" x14ac:dyDescent="0.25">
      <c r="C435" s="102">
        <v>45215</v>
      </c>
      <c r="D435" s="103">
        <v>9.4510000000000005</v>
      </c>
      <c r="E435" s="104">
        <v>925952.31</v>
      </c>
      <c r="F435" s="103">
        <v>10.177991459999999</v>
      </c>
      <c r="G435" s="103">
        <v>0.57508794857142853</v>
      </c>
      <c r="H435" s="100">
        <v>45215</v>
      </c>
    </row>
    <row r="436" spans="3:8" x14ac:dyDescent="0.25">
      <c r="C436" s="102">
        <v>45212</v>
      </c>
      <c r="D436" s="103">
        <v>9.3650000000000002</v>
      </c>
      <c r="E436" s="104">
        <v>739192.81</v>
      </c>
      <c r="F436" s="103">
        <v>10.142165479999999</v>
      </c>
      <c r="G436" s="103">
        <v>0.57508794857142853</v>
      </c>
      <c r="H436" s="100">
        <v>45212</v>
      </c>
    </row>
    <row r="437" spans="3:8" x14ac:dyDescent="0.25">
      <c r="C437" s="102">
        <v>45210</v>
      </c>
      <c r="D437" s="103">
        <v>9.3739999999999988</v>
      </c>
      <c r="E437" s="104">
        <v>413450.89</v>
      </c>
      <c r="F437" s="103">
        <v>10.181843349999999</v>
      </c>
      <c r="G437" s="103">
        <v>0.57508794857142853</v>
      </c>
      <c r="H437" s="100">
        <v>45210</v>
      </c>
    </row>
    <row r="438" spans="3:8" x14ac:dyDescent="0.25">
      <c r="C438" s="102">
        <v>45209</v>
      </c>
      <c r="D438" s="103">
        <v>9.39</v>
      </c>
      <c r="E438" s="104">
        <v>836810.33</v>
      </c>
      <c r="F438" s="103">
        <v>10.193892630000001</v>
      </c>
      <c r="G438" s="103">
        <v>0.57508794857142853</v>
      </c>
      <c r="H438" s="100">
        <v>45209</v>
      </c>
    </row>
    <row r="439" spans="3:8" x14ac:dyDescent="0.25">
      <c r="C439" s="102">
        <v>45208</v>
      </c>
      <c r="D439" s="103">
        <v>9.4090000000000007</v>
      </c>
      <c r="E439" s="104">
        <v>298840.84000000003</v>
      </c>
      <c r="F439" s="103">
        <v>10.178222959999999</v>
      </c>
      <c r="G439" s="103">
        <v>0.57508794857142853</v>
      </c>
      <c r="H439" s="100">
        <v>45208</v>
      </c>
    </row>
    <row r="440" spans="3:8" x14ac:dyDescent="0.25">
      <c r="C440" s="102">
        <v>45205</v>
      </c>
      <c r="D440" s="103">
        <v>9.4420000000000002</v>
      </c>
      <c r="E440" s="104">
        <v>141521.35999999999</v>
      </c>
      <c r="F440" s="103">
        <v>10.12230439</v>
      </c>
      <c r="G440" s="103">
        <v>0.57508794857142853</v>
      </c>
      <c r="H440" s="100">
        <v>45205</v>
      </c>
    </row>
    <row r="441" spans="3:8" x14ac:dyDescent="0.25">
      <c r="C441" s="102">
        <v>45204</v>
      </c>
      <c r="D441" s="103">
        <v>9.4730000000000008</v>
      </c>
      <c r="E441" s="104">
        <v>110996.99</v>
      </c>
      <c r="F441" s="103">
        <v>10.07885727</v>
      </c>
      <c r="G441" s="103">
        <v>0.57508794857142853</v>
      </c>
      <c r="H441" s="100">
        <v>45204</v>
      </c>
    </row>
    <row r="442" spans="3:8" x14ac:dyDescent="0.25">
      <c r="C442" s="102">
        <v>45203</v>
      </c>
      <c r="D442" s="103">
        <v>9.4030000000000005</v>
      </c>
      <c r="E442" s="104">
        <v>395043.4</v>
      </c>
      <c r="F442" s="103">
        <v>10.082335109999999</v>
      </c>
      <c r="G442" s="103">
        <v>0.57508794857142853</v>
      </c>
      <c r="H442" s="100">
        <v>45203</v>
      </c>
    </row>
    <row r="443" spans="3:8" x14ac:dyDescent="0.25">
      <c r="C443" s="102">
        <v>45202</v>
      </c>
      <c r="D443" s="103">
        <v>9.4400000000000013</v>
      </c>
      <c r="E443" s="104">
        <v>678879.36</v>
      </c>
      <c r="F443" s="103">
        <v>10.03631109</v>
      </c>
      <c r="G443" s="103">
        <v>0.57508794857142853</v>
      </c>
      <c r="H443" s="100">
        <v>45202</v>
      </c>
    </row>
    <row r="444" spans="3:8" x14ac:dyDescent="0.25">
      <c r="C444" s="102">
        <v>45201</v>
      </c>
      <c r="D444" s="103">
        <v>9.5</v>
      </c>
      <c r="E444" s="104">
        <v>688422.40000000002</v>
      </c>
      <c r="F444" s="103">
        <v>10.119376839999999</v>
      </c>
      <c r="G444" s="103">
        <v>0.57508794857142853</v>
      </c>
      <c r="H444" s="100">
        <v>45201</v>
      </c>
    </row>
    <row r="445" spans="3:8" x14ac:dyDescent="0.25">
      <c r="C445" s="102">
        <v>45198</v>
      </c>
      <c r="D445" s="103">
        <v>9.5739999999999998</v>
      </c>
      <c r="E445" s="104">
        <v>417299.85</v>
      </c>
      <c r="F445" s="103">
        <v>10.1650197</v>
      </c>
      <c r="G445" s="103">
        <v>0.42657316799999995</v>
      </c>
      <c r="H445" s="100">
        <v>45198</v>
      </c>
    </row>
    <row r="446" spans="3:8" x14ac:dyDescent="0.25">
      <c r="C446" s="102">
        <v>45197</v>
      </c>
      <c r="D446" s="103">
        <v>9.5790000000000006</v>
      </c>
      <c r="E446" s="104">
        <v>391597.97</v>
      </c>
      <c r="F446" s="103">
        <v>10.169436149999999</v>
      </c>
      <c r="G446" s="103">
        <v>0.42657316799999995</v>
      </c>
      <c r="H446" s="100">
        <v>45197</v>
      </c>
    </row>
    <row r="447" spans="3:8" x14ac:dyDescent="0.25">
      <c r="C447" s="102">
        <v>45196</v>
      </c>
      <c r="D447" s="103">
        <v>9.5540000000000003</v>
      </c>
      <c r="E447" s="104">
        <v>217519.1</v>
      </c>
      <c r="F447" s="103">
        <v>10.11233863</v>
      </c>
      <c r="G447" s="103">
        <v>0.42657316799999995</v>
      </c>
      <c r="H447" s="100">
        <v>45196</v>
      </c>
    </row>
    <row r="448" spans="3:8" x14ac:dyDescent="0.25">
      <c r="C448" s="102">
        <v>45195</v>
      </c>
      <c r="D448" s="103">
        <v>9.5370000000000008</v>
      </c>
      <c r="E448" s="104">
        <v>683350.21</v>
      </c>
      <c r="F448" s="103">
        <v>10.147141829999999</v>
      </c>
      <c r="G448" s="103">
        <v>0.42657316799999995</v>
      </c>
      <c r="H448" s="100">
        <v>45195</v>
      </c>
    </row>
    <row r="449" spans="3:8" x14ac:dyDescent="0.25">
      <c r="C449" s="102">
        <v>45194</v>
      </c>
      <c r="D449" s="103">
        <v>9.58</v>
      </c>
      <c r="E449" s="104">
        <v>506582.82</v>
      </c>
      <c r="F449" s="103">
        <v>10.27264506</v>
      </c>
      <c r="G449" s="103">
        <v>0.42657316799999995</v>
      </c>
      <c r="H449" s="100">
        <v>45194</v>
      </c>
    </row>
    <row r="450" spans="3:8" x14ac:dyDescent="0.25">
      <c r="C450" s="102">
        <v>45191</v>
      </c>
      <c r="D450" s="103">
        <v>9.6</v>
      </c>
      <c r="E450" s="104">
        <v>505515.97</v>
      </c>
      <c r="F450" s="103">
        <v>10.3125739</v>
      </c>
      <c r="G450" s="103">
        <v>0.42657316799999995</v>
      </c>
      <c r="H450" s="100">
        <v>45191</v>
      </c>
    </row>
    <row r="451" spans="3:8" x14ac:dyDescent="0.25">
      <c r="C451" s="102">
        <v>45190</v>
      </c>
      <c r="D451" s="103">
        <v>9.6</v>
      </c>
      <c r="E451" s="104">
        <v>412964.44</v>
      </c>
      <c r="F451" s="103">
        <v>10.311295560000001</v>
      </c>
      <c r="G451" s="103">
        <v>0.42657316799999995</v>
      </c>
      <c r="H451" s="100">
        <v>45190</v>
      </c>
    </row>
    <row r="452" spans="3:8" x14ac:dyDescent="0.25">
      <c r="C452" s="102">
        <v>45189</v>
      </c>
      <c r="D452" s="103">
        <v>9.6379999999999999</v>
      </c>
      <c r="E452" s="104">
        <v>420585.01</v>
      </c>
      <c r="F452" s="103">
        <v>10.320274569999999</v>
      </c>
      <c r="G452" s="103">
        <v>0.42657316799999995</v>
      </c>
      <c r="H452" s="100">
        <v>45189</v>
      </c>
    </row>
    <row r="453" spans="3:8" x14ac:dyDescent="0.25">
      <c r="C453" s="102">
        <v>45188</v>
      </c>
      <c r="D453" s="103">
        <v>9.6539999999999999</v>
      </c>
      <c r="E453" s="104">
        <v>300399.65000000002</v>
      </c>
      <c r="F453" s="103">
        <v>10.31347491</v>
      </c>
      <c r="G453" s="103">
        <v>0.42657316799999995</v>
      </c>
      <c r="H453" s="100">
        <v>45188</v>
      </c>
    </row>
    <row r="454" spans="3:8" x14ac:dyDescent="0.25">
      <c r="C454" s="102">
        <v>45187</v>
      </c>
      <c r="D454" s="103">
        <v>9.6999999999999993</v>
      </c>
      <c r="E454" s="104">
        <v>414679.9</v>
      </c>
      <c r="F454" s="103">
        <v>10.33116631</v>
      </c>
      <c r="G454" s="103">
        <v>0.42657316799999995</v>
      </c>
      <c r="H454" s="100">
        <v>45187</v>
      </c>
    </row>
    <row r="455" spans="3:8" x14ac:dyDescent="0.25">
      <c r="C455" s="102">
        <v>45184</v>
      </c>
      <c r="D455" s="103">
        <v>9.6329999999999991</v>
      </c>
      <c r="E455" s="104">
        <v>288916.34999999998</v>
      </c>
      <c r="F455" s="103">
        <v>10.34366829</v>
      </c>
      <c r="G455" s="103">
        <v>0.42657316799999995</v>
      </c>
      <c r="H455" s="100">
        <v>45184</v>
      </c>
    </row>
    <row r="456" spans="3:8" x14ac:dyDescent="0.25">
      <c r="C456" s="102">
        <v>45183</v>
      </c>
      <c r="D456" s="103">
        <v>9.6280000000000001</v>
      </c>
      <c r="E456" s="104">
        <v>284084.46000000002</v>
      </c>
      <c r="F456" s="103">
        <v>10.369800360000001</v>
      </c>
      <c r="G456" s="103">
        <v>0.42657316799999995</v>
      </c>
      <c r="H456" s="100">
        <v>45183</v>
      </c>
    </row>
    <row r="457" spans="3:8" x14ac:dyDescent="0.25">
      <c r="C457" s="102">
        <v>45182</v>
      </c>
      <c r="D457" s="103">
        <v>9.6170000000000009</v>
      </c>
      <c r="E457" s="104">
        <v>422369.5</v>
      </c>
      <c r="F457" s="103">
        <v>10.3717196</v>
      </c>
      <c r="G457" s="103">
        <v>0.42657316799999995</v>
      </c>
      <c r="H457" s="100">
        <v>45182</v>
      </c>
    </row>
    <row r="458" spans="3:8" x14ac:dyDescent="0.25">
      <c r="C458" s="102">
        <v>45181</v>
      </c>
      <c r="D458" s="103">
        <v>9.668000000000001</v>
      </c>
      <c r="E458" s="104">
        <v>280919.01</v>
      </c>
      <c r="F458" s="103">
        <v>10.37099036</v>
      </c>
      <c r="G458" s="103">
        <v>0.42657316799999995</v>
      </c>
      <c r="H458" s="100">
        <v>45181</v>
      </c>
    </row>
    <row r="459" spans="3:8" x14ac:dyDescent="0.25">
      <c r="C459" s="102">
        <v>45180</v>
      </c>
      <c r="D459" s="103">
        <v>9.645999999999999</v>
      </c>
      <c r="E459" s="104">
        <v>1036411.51</v>
      </c>
      <c r="F459" s="103">
        <v>10.342153659999999</v>
      </c>
      <c r="G459" s="103">
        <v>0.42657316799999995</v>
      </c>
      <c r="H459" s="100">
        <v>45180</v>
      </c>
    </row>
    <row r="460" spans="3:8" x14ac:dyDescent="0.25">
      <c r="C460" s="102">
        <v>45177</v>
      </c>
      <c r="D460" s="103">
        <v>9.8369999999999997</v>
      </c>
      <c r="E460" s="104">
        <v>258337.73</v>
      </c>
      <c r="F460" s="103">
        <v>10.33730585</v>
      </c>
      <c r="G460" s="103">
        <v>0.42657316799999995</v>
      </c>
      <c r="H460" s="100">
        <v>45177</v>
      </c>
    </row>
    <row r="461" spans="3:8" x14ac:dyDescent="0.25">
      <c r="C461" s="102">
        <v>45175</v>
      </c>
      <c r="D461" s="103">
        <v>9.8369999999999997</v>
      </c>
      <c r="E461" s="104">
        <v>254434.95</v>
      </c>
      <c r="F461" s="103">
        <v>10.326454029999999</v>
      </c>
      <c r="G461" s="103">
        <v>0.42657316799999995</v>
      </c>
      <c r="H461" s="100">
        <v>45175</v>
      </c>
    </row>
    <row r="462" spans="3:8" x14ac:dyDescent="0.25">
      <c r="C462" s="102">
        <v>45174</v>
      </c>
      <c r="D462" s="103">
        <v>9.8290000000000006</v>
      </c>
      <c r="E462" s="104">
        <v>546370.34</v>
      </c>
      <c r="F462" s="103">
        <v>10.3206656</v>
      </c>
      <c r="G462" s="103">
        <v>0.42657316799999995</v>
      </c>
      <c r="H462" s="100">
        <v>45174</v>
      </c>
    </row>
    <row r="463" spans="3:8" x14ac:dyDescent="0.25">
      <c r="C463" s="102">
        <v>45173</v>
      </c>
      <c r="D463" s="103">
        <v>9.8369999999999997</v>
      </c>
      <c r="E463" s="104">
        <v>592038.14</v>
      </c>
      <c r="F463" s="103">
        <v>10.343264360000001</v>
      </c>
      <c r="G463" s="103">
        <v>0.42657316799999995</v>
      </c>
      <c r="H463" s="100">
        <v>45173</v>
      </c>
    </row>
    <row r="464" spans="3:8" x14ac:dyDescent="0.25">
      <c r="C464" s="102">
        <v>45170</v>
      </c>
      <c r="D464" s="103">
        <v>9.7900000000000009</v>
      </c>
      <c r="E464" s="104">
        <v>297086.45</v>
      </c>
      <c r="F464" s="103">
        <v>10.35665384</v>
      </c>
      <c r="G464" s="103">
        <v>0.42657316799999995</v>
      </c>
      <c r="H464" s="100">
        <v>45170</v>
      </c>
    </row>
    <row r="465" spans="3:8" x14ac:dyDescent="0.25">
      <c r="C465" s="102">
        <v>45169</v>
      </c>
      <c r="D465" s="103">
        <v>9.875</v>
      </c>
      <c r="E465" s="104">
        <v>424835.8</v>
      </c>
      <c r="F465" s="103">
        <v>10.36108855</v>
      </c>
      <c r="G465" s="103">
        <v>0.51995386260869558</v>
      </c>
      <c r="H465" s="100">
        <v>45169</v>
      </c>
    </row>
    <row r="466" spans="3:8" x14ac:dyDescent="0.25">
      <c r="C466" s="102">
        <v>45168</v>
      </c>
      <c r="D466" s="103">
        <v>9.8659999999999997</v>
      </c>
      <c r="E466" s="104">
        <v>806163.7</v>
      </c>
      <c r="F466" s="103">
        <v>10.51330426</v>
      </c>
      <c r="G466" s="103">
        <v>0.51995386260869558</v>
      </c>
      <c r="H466" s="100">
        <v>45168</v>
      </c>
    </row>
    <row r="467" spans="3:8" x14ac:dyDescent="0.25">
      <c r="C467" s="102">
        <v>45167</v>
      </c>
      <c r="D467" s="103">
        <v>9.8000000000000007</v>
      </c>
      <c r="E467" s="104">
        <v>1314616.33</v>
      </c>
      <c r="F467" s="103">
        <v>10.53890133</v>
      </c>
      <c r="G467" s="103">
        <v>0.51995386260869558</v>
      </c>
      <c r="H467" s="100">
        <v>45167</v>
      </c>
    </row>
    <row r="468" spans="3:8" x14ac:dyDescent="0.25">
      <c r="C468" s="102">
        <v>45166</v>
      </c>
      <c r="D468" s="103">
        <v>9.8249999999999993</v>
      </c>
      <c r="E468" s="104">
        <v>211994.39</v>
      </c>
      <c r="F468" s="103">
        <v>10.528507360000001</v>
      </c>
      <c r="G468" s="103">
        <v>0.51995386260869558</v>
      </c>
      <c r="H468" s="100">
        <v>45166</v>
      </c>
    </row>
    <row r="469" spans="3:8" x14ac:dyDescent="0.25">
      <c r="C469" s="102">
        <v>45163</v>
      </c>
      <c r="D469" s="103">
        <v>9.734</v>
      </c>
      <c r="E469" s="104">
        <v>500696.47</v>
      </c>
      <c r="F469" s="103">
        <v>10.52733379</v>
      </c>
      <c r="G469" s="103">
        <v>0.51995386260869558</v>
      </c>
      <c r="H469" s="100">
        <v>45163</v>
      </c>
    </row>
    <row r="470" spans="3:8" x14ac:dyDescent="0.25">
      <c r="C470" s="102">
        <v>45162</v>
      </c>
      <c r="D470" s="103">
        <v>9.7170000000000005</v>
      </c>
      <c r="E470" s="104">
        <v>178017.4</v>
      </c>
      <c r="F470" s="103">
        <v>10.53980385</v>
      </c>
      <c r="G470" s="103">
        <v>0.51995386260869558</v>
      </c>
      <c r="H470" s="100">
        <v>45162</v>
      </c>
    </row>
    <row r="471" spans="3:8" x14ac:dyDescent="0.25">
      <c r="C471" s="102">
        <v>45161</v>
      </c>
      <c r="D471" s="103">
        <v>9.7729999999999997</v>
      </c>
      <c r="E471" s="104">
        <v>443505.36</v>
      </c>
      <c r="F471" s="103">
        <v>10.55110423</v>
      </c>
      <c r="G471" s="103">
        <v>0.51995386260869558</v>
      </c>
      <c r="H471" s="100">
        <v>45161</v>
      </c>
    </row>
    <row r="472" spans="3:8" x14ac:dyDescent="0.25">
      <c r="C472" s="102">
        <v>45160</v>
      </c>
      <c r="D472" s="103">
        <v>9.7910000000000004</v>
      </c>
      <c r="E472" s="104">
        <v>420182.7</v>
      </c>
      <c r="F472" s="103">
        <v>10.519945490000001</v>
      </c>
      <c r="G472" s="103">
        <v>0.51995386260869558</v>
      </c>
      <c r="H472" s="100">
        <v>45160</v>
      </c>
    </row>
    <row r="473" spans="3:8" x14ac:dyDescent="0.25">
      <c r="C473" s="102">
        <v>45159</v>
      </c>
      <c r="D473" s="103">
        <v>9.827</v>
      </c>
      <c r="E473" s="104">
        <v>556165.9</v>
      </c>
      <c r="F473" s="103">
        <v>10.524295540000001</v>
      </c>
      <c r="G473" s="103">
        <v>0.51995386260869558</v>
      </c>
      <c r="H473" s="100">
        <v>45159</v>
      </c>
    </row>
    <row r="474" spans="3:8" x14ac:dyDescent="0.25">
      <c r="C474" s="102">
        <v>45156</v>
      </c>
      <c r="D474" s="103">
        <v>9.68</v>
      </c>
      <c r="E474" s="104">
        <v>1834113.83</v>
      </c>
      <c r="F474" s="103">
        <v>10.55381152</v>
      </c>
      <c r="G474" s="103">
        <v>0.51995386260869558</v>
      </c>
      <c r="H474" s="100">
        <v>45156</v>
      </c>
    </row>
    <row r="475" spans="3:8" x14ac:dyDescent="0.25">
      <c r="C475" s="102">
        <v>45155</v>
      </c>
      <c r="D475" s="103">
        <v>9.6379999999999999</v>
      </c>
      <c r="E475" s="104">
        <v>528944.94999999995</v>
      </c>
      <c r="F475" s="103">
        <v>10.54675598</v>
      </c>
      <c r="G475" s="103">
        <v>0.51995386260869558</v>
      </c>
      <c r="H475" s="100">
        <v>45155</v>
      </c>
    </row>
    <row r="476" spans="3:8" x14ac:dyDescent="0.25">
      <c r="C476" s="102">
        <v>45154</v>
      </c>
      <c r="D476" s="103">
        <v>9.629999999999999</v>
      </c>
      <c r="E476" s="104">
        <v>956667.64</v>
      </c>
      <c r="F476" s="103">
        <v>10.56918641</v>
      </c>
      <c r="G476" s="103">
        <v>0.51995386260869558</v>
      </c>
      <c r="H476" s="100">
        <v>45154</v>
      </c>
    </row>
    <row r="477" spans="3:8" x14ac:dyDescent="0.25">
      <c r="C477" s="102">
        <v>45153</v>
      </c>
      <c r="D477" s="103">
        <v>9.6999999999999993</v>
      </c>
      <c r="E477" s="104">
        <v>586451.79</v>
      </c>
      <c r="F477" s="103">
        <v>10.578058780000001</v>
      </c>
      <c r="G477" s="103">
        <v>0.51995386260869558</v>
      </c>
      <c r="H477" s="100">
        <v>45153</v>
      </c>
    </row>
    <row r="478" spans="3:8" x14ac:dyDescent="0.25">
      <c r="C478" s="102">
        <v>45152</v>
      </c>
      <c r="D478" s="103">
        <v>9.7080000000000002</v>
      </c>
      <c r="E478" s="104">
        <v>392085.34</v>
      </c>
      <c r="F478" s="103">
        <v>10.575290949999999</v>
      </c>
      <c r="G478" s="103">
        <v>0.51995386260869558</v>
      </c>
      <c r="H478" s="100">
        <v>45152</v>
      </c>
    </row>
    <row r="479" spans="3:8" x14ac:dyDescent="0.25">
      <c r="C479" s="102">
        <v>45149</v>
      </c>
      <c r="D479" s="103">
        <v>9.74</v>
      </c>
      <c r="E479" s="104">
        <v>276016.03999999998</v>
      </c>
      <c r="F479" s="103">
        <v>10.59685127</v>
      </c>
      <c r="G479" s="103">
        <v>0.51995386260869558</v>
      </c>
      <c r="H479" s="100">
        <v>45149</v>
      </c>
    </row>
    <row r="480" spans="3:8" x14ac:dyDescent="0.25">
      <c r="C480" s="102">
        <v>45148</v>
      </c>
      <c r="D480" s="103">
        <v>9.7519999999999989</v>
      </c>
      <c r="E480" s="104">
        <v>221546.76</v>
      </c>
      <c r="F480" s="103">
        <v>10.58843547</v>
      </c>
      <c r="G480" s="103">
        <v>0.51995386260869558</v>
      </c>
      <c r="H480" s="100">
        <v>45148</v>
      </c>
    </row>
    <row r="481" spans="3:8" x14ac:dyDescent="0.25">
      <c r="C481" s="102">
        <v>45147</v>
      </c>
      <c r="D481" s="103">
        <v>9.7560000000000002</v>
      </c>
      <c r="E481" s="104">
        <v>186086</v>
      </c>
      <c r="F481" s="103">
        <v>10.564009299999999</v>
      </c>
      <c r="G481" s="103">
        <v>0.51995386260869558</v>
      </c>
      <c r="H481" s="100">
        <v>45147</v>
      </c>
    </row>
    <row r="482" spans="3:8" x14ac:dyDescent="0.25">
      <c r="C482" s="102">
        <v>45146</v>
      </c>
      <c r="D482" s="103">
        <v>9.7739999999999991</v>
      </c>
      <c r="E482" s="104">
        <v>467788.6</v>
      </c>
      <c r="F482" s="103">
        <v>10.56384824</v>
      </c>
      <c r="G482" s="103">
        <v>0.51995386260869558</v>
      </c>
      <c r="H482" s="100">
        <v>45146</v>
      </c>
    </row>
    <row r="483" spans="3:8" x14ac:dyDescent="0.25">
      <c r="C483" s="102">
        <v>45145</v>
      </c>
      <c r="D483" s="103">
        <v>9.8099999999999987</v>
      </c>
      <c r="E483" s="104">
        <v>334026.95</v>
      </c>
      <c r="F483" s="103">
        <v>10.517492020000001</v>
      </c>
      <c r="G483" s="103">
        <v>0.51995386260869558</v>
      </c>
      <c r="H483" s="100">
        <v>45145</v>
      </c>
    </row>
    <row r="484" spans="3:8" x14ac:dyDescent="0.25">
      <c r="C484" s="102">
        <v>45142</v>
      </c>
      <c r="D484" s="103">
        <v>9.7219999999999995</v>
      </c>
      <c r="E484" s="104">
        <v>156281.4</v>
      </c>
      <c r="F484" s="103">
        <v>10.52810227</v>
      </c>
      <c r="G484" s="103">
        <v>0.51995386260869558</v>
      </c>
      <c r="H484" s="100">
        <v>45142</v>
      </c>
    </row>
    <row r="485" spans="3:8" x14ac:dyDescent="0.25">
      <c r="C485" s="102">
        <v>45141</v>
      </c>
      <c r="D485" s="103">
        <v>9.7249999999999996</v>
      </c>
      <c r="E485" s="104">
        <v>172751.77</v>
      </c>
      <c r="F485" s="103">
        <v>10.5087194</v>
      </c>
      <c r="G485" s="103">
        <v>0.51995386260869558</v>
      </c>
      <c r="H485" s="100">
        <v>45141</v>
      </c>
    </row>
    <row r="486" spans="3:8" x14ac:dyDescent="0.25">
      <c r="C486" s="102">
        <v>45140</v>
      </c>
      <c r="D486" s="103">
        <v>9.6999999999999993</v>
      </c>
      <c r="E486" s="104">
        <v>325081.89</v>
      </c>
      <c r="F486" s="103">
        <v>10.50442889</v>
      </c>
      <c r="G486" s="103">
        <v>0.51995386260869558</v>
      </c>
      <c r="H486" s="100">
        <v>45140</v>
      </c>
    </row>
    <row r="487" spans="3:8" x14ac:dyDescent="0.25">
      <c r="C487" s="102">
        <v>45139</v>
      </c>
      <c r="D487" s="103">
        <v>9.6900000000000013</v>
      </c>
      <c r="E487" s="104">
        <v>664917.82999999996</v>
      </c>
      <c r="F487" s="103">
        <v>10.48316949</v>
      </c>
      <c r="G487" s="103">
        <v>0.51995386260869558</v>
      </c>
      <c r="H487" s="100">
        <v>45139</v>
      </c>
    </row>
    <row r="488" spans="3:8" x14ac:dyDescent="0.25">
      <c r="C488" s="102">
        <v>45138</v>
      </c>
      <c r="D488" s="103">
        <v>9.8339999999999996</v>
      </c>
      <c r="E488" s="104">
        <v>435562.06</v>
      </c>
      <c r="F488" s="103">
        <v>10.47466198</v>
      </c>
      <c r="G488" s="103">
        <v>0.4374397938095238</v>
      </c>
      <c r="H488" s="100">
        <v>45138</v>
      </c>
    </row>
    <row r="489" spans="3:8" x14ac:dyDescent="0.25">
      <c r="C489" s="102">
        <v>45135</v>
      </c>
      <c r="D489" s="103">
        <v>9.7919999999999998</v>
      </c>
      <c r="E489" s="104">
        <v>293656.12</v>
      </c>
      <c r="F489" s="103">
        <v>10.529480150000001</v>
      </c>
      <c r="G489" s="103">
        <v>0.4374397938095238</v>
      </c>
      <c r="H489" s="100">
        <v>45135</v>
      </c>
    </row>
    <row r="490" spans="3:8" x14ac:dyDescent="0.25">
      <c r="C490" s="102">
        <v>45134</v>
      </c>
      <c r="D490" s="103">
        <v>9.7870000000000008</v>
      </c>
      <c r="E490" s="104">
        <v>410064.65</v>
      </c>
      <c r="F490" s="103">
        <v>10.522727489999999</v>
      </c>
      <c r="G490" s="103">
        <v>0.4374397938095238</v>
      </c>
      <c r="H490" s="100">
        <v>45134</v>
      </c>
    </row>
    <row r="491" spans="3:8" x14ac:dyDescent="0.25">
      <c r="C491" s="102">
        <v>45133</v>
      </c>
      <c r="D491" s="103">
        <v>9.7900000000000009</v>
      </c>
      <c r="E491" s="104">
        <v>309220.81</v>
      </c>
      <c r="F491" s="103">
        <v>10.53898957</v>
      </c>
      <c r="G491" s="103">
        <v>0.4374397938095238</v>
      </c>
      <c r="H491" s="100">
        <v>45133</v>
      </c>
    </row>
    <row r="492" spans="3:8" x14ac:dyDescent="0.25">
      <c r="C492" s="102">
        <v>45132</v>
      </c>
      <c r="D492" s="103">
        <v>9.7430000000000003</v>
      </c>
      <c r="E492" s="104">
        <v>289187.7</v>
      </c>
      <c r="F492" s="103">
        <v>10.51576869</v>
      </c>
      <c r="G492" s="103">
        <v>0.4374397938095238</v>
      </c>
      <c r="H492" s="100">
        <v>45132</v>
      </c>
    </row>
    <row r="493" spans="3:8" x14ac:dyDescent="0.25">
      <c r="C493" s="102">
        <v>45131</v>
      </c>
      <c r="D493" s="103">
        <v>9.6010000000000009</v>
      </c>
      <c r="E493" s="104">
        <v>462247.42</v>
      </c>
      <c r="F493" s="103">
        <v>10.51175173</v>
      </c>
      <c r="G493" s="103">
        <v>0.4374397938095238</v>
      </c>
      <c r="H493" s="100">
        <v>45131</v>
      </c>
    </row>
    <row r="494" spans="3:8" x14ac:dyDescent="0.25">
      <c r="C494" s="102">
        <v>45128</v>
      </c>
      <c r="D494" s="103">
        <v>9.6150000000000002</v>
      </c>
      <c r="E494" s="104">
        <v>336302.78</v>
      </c>
      <c r="F494" s="103">
        <v>10.49937517</v>
      </c>
      <c r="G494" s="103">
        <v>0.4374397938095238</v>
      </c>
      <c r="H494" s="100">
        <v>45128</v>
      </c>
    </row>
    <row r="495" spans="3:8" x14ac:dyDescent="0.25">
      <c r="C495" s="102">
        <v>45127</v>
      </c>
      <c r="D495" s="103">
        <v>9.6180000000000003</v>
      </c>
      <c r="E495" s="104">
        <v>286964.65000000002</v>
      </c>
      <c r="F495" s="103">
        <v>10.46779096</v>
      </c>
      <c r="G495" s="103">
        <v>0.4374397938095238</v>
      </c>
      <c r="H495" s="100">
        <v>45127</v>
      </c>
    </row>
    <row r="496" spans="3:8" x14ac:dyDescent="0.25">
      <c r="C496" s="102">
        <v>45126</v>
      </c>
      <c r="D496" s="103">
        <v>9.6140000000000008</v>
      </c>
      <c r="E496" s="104">
        <v>261080.31</v>
      </c>
      <c r="F496" s="103">
        <v>10.47782524</v>
      </c>
      <c r="G496" s="103">
        <v>0.4374397938095238</v>
      </c>
      <c r="H496" s="100">
        <v>45126</v>
      </c>
    </row>
    <row r="497" spans="3:8" x14ac:dyDescent="0.25">
      <c r="C497" s="102">
        <v>45125</v>
      </c>
      <c r="D497" s="103">
        <v>9.6419999999999995</v>
      </c>
      <c r="E497" s="104">
        <v>320520.44</v>
      </c>
      <c r="F497" s="103">
        <v>10.48112371</v>
      </c>
      <c r="G497" s="103">
        <v>0.4374397938095238</v>
      </c>
      <c r="H497" s="100">
        <v>45125</v>
      </c>
    </row>
    <row r="498" spans="3:8" x14ac:dyDescent="0.25">
      <c r="C498" s="102">
        <v>45124</v>
      </c>
      <c r="D498" s="103">
        <v>9.6260000000000012</v>
      </c>
      <c r="E498" s="104">
        <v>492773.86</v>
      </c>
      <c r="F498" s="103">
        <v>10.439506720000001</v>
      </c>
      <c r="G498" s="103">
        <v>0.4374397938095238</v>
      </c>
      <c r="H498" s="100">
        <v>45124</v>
      </c>
    </row>
    <row r="499" spans="3:8" x14ac:dyDescent="0.25">
      <c r="C499" s="102">
        <v>45121</v>
      </c>
      <c r="D499" s="103">
        <v>9.5250000000000004</v>
      </c>
      <c r="E499" s="104">
        <v>546274.26</v>
      </c>
      <c r="F499" s="103">
        <v>10.423293169999999</v>
      </c>
      <c r="G499" s="103">
        <v>0.4374397938095238</v>
      </c>
      <c r="H499" s="100">
        <v>45121</v>
      </c>
    </row>
    <row r="500" spans="3:8" x14ac:dyDescent="0.25">
      <c r="C500" s="102">
        <v>45120</v>
      </c>
      <c r="D500" s="103">
        <v>9.41</v>
      </c>
      <c r="E500" s="104">
        <v>622733.51</v>
      </c>
      <c r="F500" s="103">
        <v>10.435719779999999</v>
      </c>
      <c r="G500" s="103">
        <v>0.4374397938095238</v>
      </c>
      <c r="H500" s="100">
        <v>45120</v>
      </c>
    </row>
    <row r="501" spans="3:8" x14ac:dyDescent="0.25">
      <c r="C501" s="102">
        <v>45119</v>
      </c>
      <c r="D501" s="103">
        <v>9.4809999999999999</v>
      </c>
      <c r="E501" s="104">
        <v>353988.26</v>
      </c>
      <c r="F501" s="103">
        <v>10.44287731</v>
      </c>
      <c r="G501" s="103">
        <v>0.4374397938095238</v>
      </c>
      <c r="H501" s="100">
        <v>45119</v>
      </c>
    </row>
    <row r="502" spans="3:8" x14ac:dyDescent="0.25">
      <c r="C502" s="102">
        <v>45118</v>
      </c>
      <c r="D502" s="103">
        <v>9.5010000000000012</v>
      </c>
      <c r="E502" s="104">
        <v>142223.73000000001</v>
      </c>
      <c r="F502" s="103">
        <v>10.442141770000001</v>
      </c>
      <c r="G502" s="103">
        <v>0.4374397938095238</v>
      </c>
      <c r="H502" s="100">
        <v>45118</v>
      </c>
    </row>
    <row r="503" spans="3:8" x14ac:dyDescent="0.25">
      <c r="C503" s="102">
        <v>45117</v>
      </c>
      <c r="D503" s="103">
        <v>9.5</v>
      </c>
      <c r="E503" s="104">
        <v>600381.25</v>
      </c>
      <c r="F503" s="103">
        <v>10.42684925</v>
      </c>
      <c r="G503" s="103">
        <v>0.4374397938095238</v>
      </c>
      <c r="H503" s="100">
        <v>45117</v>
      </c>
    </row>
    <row r="504" spans="3:8" x14ac:dyDescent="0.25">
      <c r="C504" s="102">
        <v>45114</v>
      </c>
      <c r="D504" s="103">
        <v>9.6329999999999991</v>
      </c>
      <c r="E504" s="104">
        <v>599840.82999999996</v>
      </c>
      <c r="F504" s="103">
        <v>10.457556520000001</v>
      </c>
      <c r="G504" s="103">
        <v>0.4374397938095238</v>
      </c>
      <c r="H504" s="100">
        <v>45114</v>
      </c>
    </row>
    <row r="505" spans="3:8" x14ac:dyDescent="0.25">
      <c r="C505" s="102">
        <v>45113</v>
      </c>
      <c r="D505" s="103">
        <v>9.6819999999999986</v>
      </c>
      <c r="E505" s="104">
        <v>1019948.24</v>
      </c>
      <c r="F505" s="103">
        <v>10.40767589</v>
      </c>
      <c r="G505" s="103">
        <v>0.4374397938095238</v>
      </c>
      <c r="H505" s="100">
        <v>45113</v>
      </c>
    </row>
    <row r="506" spans="3:8" x14ac:dyDescent="0.25">
      <c r="C506" s="102">
        <v>45112</v>
      </c>
      <c r="D506" s="103">
        <v>9.7200000000000006</v>
      </c>
      <c r="E506" s="104">
        <v>306216.24</v>
      </c>
      <c r="F506" s="103">
        <v>10.428884999999999</v>
      </c>
      <c r="G506" s="103">
        <v>0.4374397938095238</v>
      </c>
      <c r="H506" s="100">
        <v>45112</v>
      </c>
    </row>
    <row r="507" spans="3:8" x14ac:dyDescent="0.25">
      <c r="C507" s="102">
        <v>45111</v>
      </c>
      <c r="D507" s="103">
        <v>9.7210000000000001</v>
      </c>
      <c r="E507" s="104">
        <v>653664.68000000005</v>
      </c>
      <c r="F507" s="103">
        <v>10.44636582</v>
      </c>
      <c r="G507" s="103">
        <v>0.4374397938095238</v>
      </c>
      <c r="H507" s="100">
        <v>45111</v>
      </c>
    </row>
    <row r="508" spans="3:8" x14ac:dyDescent="0.25">
      <c r="C508" s="102">
        <v>45110</v>
      </c>
      <c r="D508" s="103">
        <v>9.6900000000000013</v>
      </c>
      <c r="E508" s="104">
        <v>443383.87</v>
      </c>
      <c r="F508" s="103">
        <v>10.475142080000001</v>
      </c>
      <c r="G508" s="103">
        <v>0.4374397938095238</v>
      </c>
      <c r="H508" s="100">
        <v>45110</v>
      </c>
    </row>
    <row r="509" spans="3:8" x14ac:dyDescent="0.25">
      <c r="C509" s="102">
        <v>45107</v>
      </c>
      <c r="D509" s="103">
        <v>9.895999999999999</v>
      </c>
      <c r="E509" s="104">
        <v>622925.18000000005</v>
      </c>
      <c r="F509" s="103">
        <v>10.444572519999999</v>
      </c>
      <c r="G509" s="103">
        <v>0.43984024476190481</v>
      </c>
      <c r="H509" s="100">
        <v>45107</v>
      </c>
    </row>
    <row r="510" spans="3:8" x14ac:dyDescent="0.25">
      <c r="C510" s="102">
        <v>45106</v>
      </c>
      <c r="D510" s="103">
        <v>9.8550000000000004</v>
      </c>
      <c r="E510" s="104">
        <v>328302.28999999998</v>
      </c>
      <c r="F510" s="103">
        <v>10.472006480000001</v>
      </c>
      <c r="G510" s="103">
        <v>0.43984024476190481</v>
      </c>
      <c r="H510" s="100">
        <v>45106</v>
      </c>
    </row>
    <row r="511" spans="3:8" x14ac:dyDescent="0.25">
      <c r="C511" s="102">
        <v>45105</v>
      </c>
      <c r="D511" s="103">
        <v>9.8569999999999993</v>
      </c>
      <c r="E511" s="104">
        <v>458852.33</v>
      </c>
      <c r="F511" s="103">
        <v>10.44218231</v>
      </c>
      <c r="G511" s="103">
        <v>0.43984024476190481</v>
      </c>
      <c r="H511" s="100">
        <v>45105</v>
      </c>
    </row>
    <row r="512" spans="3:8" x14ac:dyDescent="0.25">
      <c r="C512" s="102">
        <v>45104</v>
      </c>
      <c r="D512" s="103">
        <v>9.7970000000000006</v>
      </c>
      <c r="E512" s="104">
        <v>346155.87</v>
      </c>
      <c r="F512" s="103">
        <v>10.46223988</v>
      </c>
      <c r="G512" s="103">
        <v>0.43984024476190481</v>
      </c>
      <c r="H512" s="100">
        <v>45104</v>
      </c>
    </row>
    <row r="513" spans="3:8" x14ac:dyDescent="0.25">
      <c r="C513" s="102">
        <v>45103</v>
      </c>
      <c r="D513" s="103">
        <v>9.859</v>
      </c>
      <c r="E513" s="104">
        <v>742629.6</v>
      </c>
      <c r="F513" s="103">
        <v>10.466160890000001</v>
      </c>
      <c r="G513" s="103">
        <v>0.43984024476190481</v>
      </c>
      <c r="H513" s="100">
        <v>45103</v>
      </c>
    </row>
    <row r="514" spans="3:8" x14ac:dyDescent="0.25">
      <c r="C514" s="102">
        <v>45100</v>
      </c>
      <c r="D514" s="103">
        <v>9.8030000000000008</v>
      </c>
      <c r="E514" s="104">
        <v>628109.97</v>
      </c>
      <c r="F514" s="103">
        <v>10.453836239999999</v>
      </c>
      <c r="G514" s="103">
        <v>0.43984024476190481</v>
      </c>
      <c r="H514" s="100">
        <v>45100</v>
      </c>
    </row>
    <row r="515" spans="3:8" x14ac:dyDescent="0.25">
      <c r="C515" s="102">
        <v>45099</v>
      </c>
      <c r="D515" s="103">
        <v>9.8970000000000002</v>
      </c>
      <c r="E515" s="104">
        <v>316437.52</v>
      </c>
      <c r="F515" s="103">
        <v>10.410016580000001</v>
      </c>
      <c r="G515" s="103">
        <v>0.43984024476190481</v>
      </c>
      <c r="H515" s="100">
        <v>45099</v>
      </c>
    </row>
    <row r="516" spans="3:8" x14ac:dyDescent="0.25">
      <c r="C516" s="102">
        <v>45098</v>
      </c>
      <c r="D516" s="103">
        <v>9.8360000000000003</v>
      </c>
      <c r="E516" s="104">
        <v>457779.77</v>
      </c>
      <c r="F516" s="103">
        <v>10.395566820000001</v>
      </c>
      <c r="G516" s="103">
        <v>0.43984024476190481</v>
      </c>
      <c r="H516" s="100">
        <v>45098</v>
      </c>
    </row>
    <row r="517" spans="3:8" x14ac:dyDescent="0.25">
      <c r="C517" s="102">
        <v>45097</v>
      </c>
      <c r="D517" s="103">
        <v>9.895999999999999</v>
      </c>
      <c r="E517" s="104">
        <v>481581.16</v>
      </c>
      <c r="F517" s="103">
        <v>10.368580189999999</v>
      </c>
      <c r="G517" s="103">
        <v>0.43984024476190481</v>
      </c>
      <c r="H517" s="100">
        <v>45097</v>
      </c>
    </row>
    <row r="518" spans="3:8" x14ac:dyDescent="0.25">
      <c r="C518" s="102">
        <v>45096</v>
      </c>
      <c r="D518" s="103">
        <v>9.8840000000000003</v>
      </c>
      <c r="E518" s="104">
        <v>290811.73</v>
      </c>
      <c r="F518" s="103">
        <v>10.370346080000001</v>
      </c>
      <c r="G518" s="103">
        <v>0.43984024476190481</v>
      </c>
      <c r="H518" s="100">
        <v>45096</v>
      </c>
    </row>
    <row r="519" spans="3:8" x14ac:dyDescent="0.25">
      <c r="C519" s="102">
        <v>45093</v>
      </c>
      <c r="D519" s="103">
        <v>9.870000000000001</v>
      </c>
      <c r="E519" s="104">
        <v>302526.21000000002</v>
      </c>
      <c r="F519" s="103">
        <v>10.359882320000001</v>
      </c>
      <c r="G519" s="103">
        <v>0.43984024476190481</v>
      </c>
      <c r="H519" s="100">
        <v>45093</v>
      </c>
    </row>
    <row r="520" spans="3:8" x14ac:dyDescent="0.25">
      <c r="C520" s="102">
        <v>45092</v>
      </c>
      <c r="D520" s="103">
        <v>9.782</v>
      </c>
      <c r="E520" s="104">
        <v>469393.53</v>
      </c>
      <c r="F520" s="103">
        <v>10.345321909999999</v>
      </c>
      <c r="G520" s="103">
        <v>0.43984024476190481</v>
      </c>
      <c r="H520" s="100">
        <v>45092</v>
      </c>
    </row>
    <row r="521" spans="3:8" x14ac:dyDescent="0.25">
      <c r="C521" s="102">
        <v>45091</v>
      </c>
      <c r="D521" s="103">
        <v>9.8689999999999998</v>
      </c>
      <c r="E521" s="104">
        <v>176283.51999999999</v>
      </c>
      <c r="F521" s="103">
        <v>10.326314360000001</v>
      </c>
      <c r="G521" s="103">
        <v>0.43984024476190481</v>
      </c>
      <c r="H521" s="100">
        <v>45091</v>
      </c>
    </row>
    <row r="522" spans="3:8" x14ac:dyDescent="0.25">
      <c r="C522" s="102">
        <v>45090</v>
      </c>
      <c r="D522" s="103">
        <v>9.8829999999999991</v>
      </c>
      <c r="E522" s="104">
        <v>547321.76</v>
      </c>
      <c r="F522" s="103">
        <v>10.28575715</v>
      </c>
      <c r="G522" s="103">
        <v>0.43984024476190481</v>
      </c>
      <c r="H522" s="100">
        <v>45090</v>
      </c>
    </row>
    <row r="523" spans="3:8" x14ac:dyDescent="0.25">
      <c r="C523" s="102">
        <v>45089</v>
      </c>
      <c r="D523" s="103">
        <v>9.9169999999999998</v>
      </c>
      <c r="E523" s="104">
        <v>545108.6</v>
      </c>
      <c r="F523" s="103">
        <v>10.33449607</v>
      </c>
      <c r="G523" s="103">
        <v>0.43984024476190481</v>
      </c>
      <c r="H523" s="100">
        <v>45089</v>
      </c>
    </row>
    <row r="524" spans="3:8" x14ac:dyDescent="0.25">
      <c r="C524" s="102">
        <v>45086</v>
      </c>
      <c r="D524" s="103">
        <v>9.7750000000000004</v>
      </c>
      <c r="E524" s="104">
        <v>396341.7</v>
      </c>
      <c r="F524" s="103">
        <v>10.339765570000001</v>
      </c>
      <c r="G524" s="103">
        <v>0.43984024476190481</v>
      </c>
      <c r="H524" s="100">
        <v>45086</v>
      </c>
    </row>
    <row r="525" spans="3:8" x14ac:dyDescent="0.25">
      <c r="C525" s="102">
        <v>45084</v>
      </c>
      <c r="D525" s="103">
        <v>9.6269999999999989</v>
      </c>
      <c r="E525" s="104">
        <v>217528.45</v>
      </c>
      <c r="F525" s="103">
        <v>10.316341</v>
      </c>
      <c r="G525" s="103">
        <v>0.43984024476190481</v>
      </c>
      <c r="H525" s="100">
        <v>45084</v>
      </c>
    </row>
    <row r="526" spans="3:8" x14ac:dyDescent="0.25">
      <c r="C526" s="102">
        <v>45083</v>
      </c>
      <c r="D526" s="103">
        <v>9.6630000000000003</v>
      </c>
      <c r="E526" s="104">
        <v>492742.13</v>
      </c>
      <c r="F526" s="103">
        <v>10.36500601</v>
      </c>
      <c r="G526" s="103">
        <v>0.43984024476190481</v>
      </c>
      <c r="H526" s="100">
        <v>45083</v>
      </c>
    </row>
    <row r="527" spans="3:8" x14ac:dyDescent="0.25">
      <c r="C527" s="102">
        <v>45082</v>
      </c>
      <c r="D527" s="103">
        <v>9.702</v>
      </c>
      <c r="E527" s="104">
        <v>269325.75</v>
      </c>
      <c r="F527" s="103">
        <v>10.345481320000001</v>
      </c>
      <c r="G527" s="103">
        <v>0.43984024476190481</v>
      </c>
      <c r="H527" s="100">
        <v>45082</v>
      </c>
    </row>
    <row r="528" spans="3:8" x14ac:dyDescent="0.25">
      <c r="C528" s="102">
        <v>45079</v>
      </c>
      <c r="D528" s="103">
        <v>9.581999999999999</v>
      </c>
      <c r="E528" s="104">
        <v>521725.58</v>
      </c>
      <c r="F528" s="103">
        <v>10.29482655</v>
      </c>
      <c r="G528" s="103">
        <v>0.43984024476190481</v>
      </c>
      <c r="H528" s="100">
        <v>45079</v>
      </c>
    </row>
    <row r="529" spans="3:8" x14ac:dyDescent="0.25">
      <c r="C529" s="102">
        <v>45078</v>
      </c>
      <c r="D529" s="103">
        <v>9.657</v>
      </c>
      <c r="E529" s="104">
        <v>624762.49</v>
      </c>
      <c r="F529" s="103">
        <v>10.255735339999999</v>
      </c>
      <c r="G529" s="103">
        <v>0.43984024476190481</v>
      </c>
      <c r="H529" s="100">
        <v>45078</v>
      </c>
    </row>
    <row r="530" spans="3:8" x14ac:dyDescent="0.25">
      <c r="C530" s="102">
        <v>45077</v>
      </c>
      <c r="D530" s="103">
        <v>9.625</v>
      </c>
      <c r="E530" s="104">
        <v>652048.46</v>
      </c>
      <c r="F530" s="103">
        <v>10.23620801</v>
      </c>
      <c r="G530" s="103">
        <v>0.54388045181818179</v>
      </c>
      <c r="H530" s="100">
        <v>45077</v>
      </c>
    </row>
    <row r="531" spans="3:8" x14ac:dyDescent="0.25">
      <c r="C531" s="102">
        <v>45076</v>
      </c>
      <c r="D531" s="103">
        <v>9.67</v>
      </c>
      <c r="E531" s="104">
        <v>407288.16</v>
      </c>
      <c r="F531" s="103">
        <v>10.386641640000001</v>
      </c>
      <c r="G531" s="103">
        <v>0.54388045181818179</v>
      </c>
      <c r="H531" s="100">
        <v>45076</v>
      </c>
    </row>
    <row r="532" spans="3:8" x14ac:dyDescent="0.25">
      <c r="C532" s="102">
        <v>45075</v>
      </c>
      <c r="D532" s="103">
        <v>9.6930000000000014</v>
      </c>
      <c r="E532" s="104">
        <v>731335.62</v>
      </c>
      <c r="F532" s="103">
        <v>10.37226209</v>
      </c>
      <c r="G532" s="103">
        <v>0.54388045181818179</v>
      </c>
      <c r="H532" s="100">
        <v>45075</v>
      </c>
    </row>
    <row r="533" spans="3:8" x14ac:dyDescent="0.25">
      <c r="C533" s="102">
        <v>45072</v>
      </c>
      <c r="D533" s="103">
        <v>9.5719999999999992</v>
      </c>
      <c r="E533" s="104">
        <v>117746.62</v>
      </c>
      <c r="F533" s="103">
        <v>10.36390617</v>
      </c>
      <c r="G533" s="103">
        <v>0.54388045181818179</v>
      </c>
      <c r="H533" s="100">
        <v>45072</v>
      </c>
    </row>
    <row r="534" spans="3:8" x14ac:dyDescent="0.25">
      <c r="C534" s="102">
        <v>45071</v>
      </c>
      <c r="D534" s="103">
        <v>9.41</v>
      </c>
      <c r="E534" s="104">
        <v>715622.24</v>
      </c>
      <c r="F534" s="103">
        <v>10.3492952</v>
      </c>
      <c r="G534" s="103">
        <v>0.54388045181818179</v>
      </c>
      <c r="H534" s="100">
        <v>45071</v>
      </c>
    </row>
    <row r="535" spans="3:8" x14ac:dyDescent="0.25">
      <c r="C535" s="102">
        <v>45070</v>
      </c>
      <c r="D535" s="103">
        <v>9.4700000000000006</v>
      </c>
      <c r="E535" s="104">
        <v>528966.68000000005</v>
      </c>
      <c r="F535" s="103">
        <v>10.30829001</v>
      </c>
      <c r="G535" s="103">
        <v>0.54388045181818179</v>
      </c>
      <c r="H535" s="100">
        <v>45070</v>
      </c>
    </row>
    <row r="536" spans="3:8" x14ac:dyDescent="0.25">
      <c r="C536" s="102">
        <v>45069</v>
      </c>
      <c r="D536" s="103">
        <v>9.4939999999999998</v>
      </c>
      <c r="E536" s="104">
        <v>508688.47</v>
      </c>
      <c r="F536" s="103">
        <v>10.284608129999999</v>
      </c>
      <c r="G536" s="103">
        <v>0.54388045181818179</v>
      </c>
      <c r="H536" s="100">
        <v>45069</v>
      </c>
    </row>
    <row r="537" spans="3:8" x14ac:dyDescent="0.25">
      <c r="C537" s="102">
        <v>45068</v>
      </c>
      <c r="D537" s="103">
        <v>9.3870000000000005</v>
      </c>
      <c r="E537" s="104">
        <v>567448.03</v>
      </c>
      <c r="F537" s="103">
        <v>10.26451275</v>
      </c>
      <c r="G537" s="103">
        <v>0.54388045181818179</v>
      </c>
      <c r="H537" s="100">
        <v>45068</v>
      </c>
    </row>
    <row r="538" spans="3:8" x14ac:dyDescent="0.25">
      <c r="C538" s="102">
        <v>45065</v>
      </c>
      <c r="D538" s="103">
        <v>9.2850000000000001</v>
      </c>
      <c r="E538" s="104">
        <v>1242753.8999999999</v>
      </c>
      <c r="F538" s="103">
        <v>10.27557592</v>
      </c>
      <c r="G538" s="103">
        <v>0.54388045181818179</v>
      </c>
      <c r="H538" s="100">
        <v>45065</v>
      </c>
    </row>
    <row r="539" spans="3:8" x14ac:dyDescent="0.25">
      <c r="C539" s="102">
        <v>45064</v>
      </c>
      <c r="D539" s="103">
        <v>9.395999999999999</v>
      </c>
      <c r="E539" s="104">
        <v>241435.31</v>
      </c>
      <c r="F539" s="103">
        <v>10.28472781</v>
      </c>
      <c r="G539" s="103">
        <v>0.54388045181818179</v>
      </c>
      <c r="H539" s="100">
        <v>45064</v>
      </c>
    </row>
    <row r="540" spans="3:8" x14ac:dyDescent="0.25">
      <c r="C540" s="102">
        <v>45063</v>
      </c>
      <c r="D540" s="103">
        <v>9.379999999999999</v>
      </c>
      <c r="E540" s="104">
        <v>481228.9</v>
      </c>
      <c r="F540" s="103">
        <v>10.285136850000001</v>
      </c>
      <c r="G540" s="103">
        <v>0.54388045181818179</v>
      </c>
      <c r="H540" s="100">
        <v>45063</v>
      </c>
    </row>
    <row r="541" spans="3:8" x14ac:dyDescent="0.25">
      <c r="C541" s="102">
        <v>45062</v>
      </c>
      <c r="D541" s="103">
        <v>9.42</v>
      </c>
      <c r="E541" s="104">
        <v>512432.16</v>
      </c>
      <c r="F541" s="103">
        <v>10.290127010000001</v>
      </c>
      <c r="G541" s="103">
        <v>0.54388045181818179</v>
      </c>
      <c r="H541" s="100">
        <v>45062</v>
      </c>
    </row>
    <row r="542" spans="3:8" x14ac:dyDescent="0.25">
      <c r="C542" s="102">
        <v>45061</v>
      </c>
      <c r="D542" s="103">
        <v>9.41</v>
      </c>
      <c r="E542" s="104">
        <v>980065.16</v>
      </c>
      <c r="F542" s="103">
        <v>10.325870930000001</v>
      </c>
      <c r="G542" s="103">
        <v>0.54388045181818179</v>
      </c>
      <c r="H542" s="100">
        <v>45061</v>
      </c>
    </row>
    <row r="543" spans="3:8" x14ac:dyDescent="0.25">
      <c r="C543" s="102">
        <v>45058</v>
      </c>
      <c r="D543" s="103">
        <v>9.33</v>
      </c>
      <c r="E543" s="104">
        <v>266758.77</v>
      </c>
      <c r="F543" s="103">
        <v>10.27440805</v>
      </c>
      <c r="G543" s="103">
        <v>0.54388045181818179</v>
      </c>
      <c r="H543" s="100">
        <v>45058</v>
      </c>
    </row>
    <row r="544" spans="3:8" x14ac:dyDescent="0.25">
      <c r="C544" s="102">
        <v>45057</v>
      </c>
      <c r="D544" s="103">
        <v>9.2789999999999999</v>
      </c>
      <c r="E544" s="104">
        <v>961206.44</v>
      </c>
      <c r="F544" s="103">
        <v>10.230914540000001</v>
      </c>
      <c r="G544" s="103">
        <v>0.54388045181818179</v>
      </c>
      <c r="H544" s="100">
        <v>45057</v>
      </c>
    </row>
    <row r="545" spans="3:8" x14ac:dyDescent="0.25">
      <c r="C545" s="102">
        <v>45056</v>
      </c>
      <c r="D545" s="103">
        <v>9.379999999999999</v>
      </c>
      <c r="E545" s="104">
        <v>542177.02</v>
      </c>
      <c r="F545" s="103">
        <v>10.181136759999999</v>
      </c>
      <c r="G545" s="103">
        <v>0.54388045181818179</v>
      </c>
      <c r="H545" s="100">
        <v>45056</v>
      </c>
    </row>
    <row r="546" spans="3:8" x14ac:dyDescent="0.25">
      <c r="C546" s="102">
        <v>45055</v>
      </c>
      <c r="D546" s="103">
        <v>9.379999999999999</v>
      </c>
      <c r="E546" s="104">
        <v>237126.52</v>
      </c>
      <c r="F546" s="103">
        <v>10.15680843</v>
      </c>
      <c r="G546" s="103">
        <v>0.54388045181818179</v>
      </c>
      <c r="H546" s="100">
        <v>45055</v>
      </c>
    </row>
    <row r="547" spans="3:8" x14ac:dyDescent="0.25">
      <c r="C547" s="102">
        <v>45054</v>
      </c>
      <c r="D547" s="103">
        <v>9.3129999999999988</v>
      </c>
      <c r="E547" s="104">
        <v>417444.55</v>
      </c>
      <c r="F547" s="103">
        <v>10.16829989</v>
      </c>
      <c r="G547" s="103">
        <v>0.54388045181818179</v>
      </c>
      <c r="H547" s="100">
        <v>45054</v>
      </c>
    </row>
    <row r="548" spans="3:8" x14ac:dyDescent="0.25">
      <c r="C548" s="102">
        <v>45051</v>
      </c>
      <c r="D548" s="103">
        <v>9.1959999999999997</v>
      </c>
      <c r="E548" s="104">
        <v>640319.19999999995</v>
      </c>
      <c r="F548" s="103">
        <v>10.1668685</v>
      </c>
      <c r="G548" s="103">
        <v>0.54388045181818179</v>
      </c>
      <c r="H548" s="100">
        <v>45051</v>
      </c>
    </row>
    <row r="549" spans="3:8" x14ac:dyDescent="0.25">
      <c r="C549" s="102">
        <v>45050</v>
      </c>
      <c r="D549" s="103">
        <v>9.2590000000000003</v>
      </c>
      <c r="E549" s="104">
        <v>282254</v>
      </c>
      <c r="F549" s="103">
        <v>10.135910089999999</v>
      </c>
      <c r="G549" s="103">
        <v>0.54388045181818179</v>
      </c>
      <c r="H549" s="100">
        <v>45050</v>
      </c>
    </row>
    <row r="550" spans="3:8" x14ac:dyDescent="0.25">
      <c r="C550" s="102">
        <v>45049</v>
      </c>
      <c r="D550" s="103">
        <v>9.2519999999999989</v>
      </c>
      <c r="E550" s="104">
        <v>699030.63</v>
      </c>
      <c r="F550" s="103">
        <v>10.08497897</v>
      </c>
      <c r="G550" s="103">
        <v>0.54388045181818179</v>
      </c>
      <c r="H550" s="100">
        <v>45049</v>
      </c>
    </row>
    <row r="551" spans="3:8" x14ac:dyDescent="0.25">
      <c r="C551" s="102">
        <v>45048</v>
      </c>
      <c r="D551" s="103">
        <v>9.1900000000000013</v>
      </c>
      <c r="E551" s="104">
        <v>231993.1</v>
      </c>
      <c r="F551" s="103">
        <v>10.03315958</v>
      </c>
      <c r="G551" s="103">
        <v>0.54388045181818179</v>
      </c>
      <c r="H551" s="100">
        <v>45048</v>
      </c>
    </row>
    <row r="552" spans="3:8" x14ac:dyDescent="0.25">
      <c r="C552" s="102">
        <v>45044</v>
      </c>
      <c r="D552" s="103">
        <v>9.3260000000000005</v>
      </c>
      <c r="E552" s="104">
        <v>865421.8</v>
      </c>
      <c r="F552" s="103">
        <v>10.03330607</v>
      </c>
      <c r="G552" s="103">
        <v>0.57614581555555555</v>
      </c>
      <c r="H552" s="100">
        <v>45044</v>
      </c>
    </row>
    <row r="553" spans="3:8" x14ac:dyDescent="0.25">
      <c r="C553" s="102">
        <v>45043</v>
      </c>
      <c r="D553" s="103">
        <v>9.3610000000000007</v>
      </c>
      <c r="E553" s="104">
        <v>269676.61</v>
      </c>
      <c r="F553" s="103">
        <v>10.152527580000001</v>
      </c>
      <c r="G553" s="103">
        <v>0.57614581555555555</v>
      </c>
      <c r="H553" s="100">
        <v>45043</v>
      </c>
    </row>
    <row r="554" spans="3:8" x14ac:dyDescent="0.25">
      <c r="C554" s="102">
        <v>45042</v>
      </c>
      <c r="D554" s="103">
        <v>9.1310000000000002</v>
      </c>
      <c r="E554" s="104">
        <v>450416.61</v>
      </c>
      <c r="F554" s="103">
        <v>10.129891840000001</v>
      </c>
      <c r="G554" s="103">
        <v>0.57614581555555555</v>
      </c>
      <c r="H554" s="100">
        <v>45042</v>
      </c>
    </row>
    <row r="555" spans="3:8" x14ac:dyDescent="0.25">
      <c r="C555" s="102">
        <v>45041</v>
      </c>
      <c r="D555" s="103">
        <v>9.141</v>
      </c>
      <c r="E555" s="104">
        <v>1486101.66</v>
      </c>
      <c r="F555" s="103">
        <v>10.10907506</v>
      </c>
      <c r="G555" s="103">
        <v>0.57614581555555555</v>
      </c>
      <c r="H555" s="100">
        <v>45041</v>
      </c>
    </row>
    <row r="556" spans="3:8" x14ac:dyDescent="0.25">
      <c r="C556" s="102">
        <v>45040</v>
      </c>
      <c r="D556" s="103">
        <v>9.4090000000000007</v>
      </c>
      <c r="E556" s="104">
        <v>536691.77</v>
      </c>
      <c r="F556" s="103">
        <v>10.07993183</v>
      </c>
      <c r="G556" s="103">
        <v>0.57614581555555555</v>
      </c>
      <c r="H556" s="100">
        <v>45040</v>
      </c>
    </row>
    <row r="557" spans="3:8" x14ac:dyDescent="0.25">
      <c r="C557" s="102">
        <v>45036</v>
      </c>
      <c r="D557" s="103">
        <v>9.4290000000000003</v>
      </c>
      <c r="E557" s="104">
        <v>344745.07</v>
      </c>
      <c r="F557" s="103">
        <v>10.063689800000001</v>
      </c>
      <c r="G557" s="103">
        <v>0.57614581555555555</v>
      </c>
      <c r="H557" s="100">
        <v>45036</v>
      </c>
    </row>
    <row r="558" spans="3:8" x14ac:dyDescent="0.25">
      <c r="C558" s="102">
        <v>45035</v>
      </c>
      <c r="D558" s="103">
        <v>9.4770000000000003</v>
      </c>
      <c r="E558" s="104">
        <v>1063875.47</v>
      </c>
      <c r="F558" s="103">
        <v>10.025919009999999</v>
      </c>
      <c r="G558" s="103">
        <v>0.57614581555555555</v>
      </c>
      <c r="H558" s="100">
        <v>45035</v>
      </c>
    </row>
    <row r="559" spans="3:8" x14ac:dyDescent="0.25">
      <c r="C559" s="102">
        <v>45034</v>
      </c>
      <c r="D559" s="103">
        <v>9.27</v>
      </c>
      <c r="E559" s="104">
        <v>722726.78</v>
      </c>
      <c r="F559" s="103">
        <v>10.08611883</v>
      </c>
      <c r="G559" s="103">
        <v>0.57614581555555555</v>
      </c>
      <c r="H559" s="100">
        <v>45034</v>
      </c>
    </row>
    <row r="560" spans="3:8" x14ac:dyDescent="0.25">
      <c r="C560" s="102">
        <v>45033</v>
      </c>
      <c r="D560" s="103">
        <v>9.141</v>
      </c>
      <c r="E560" s="104">
        <v>373663.65</v>
      </c>
      <c r="F560" s="103">
        <v>10.10747898</v>
      </c>
      <c r="G560" s="103">
        <v>0.57614581555555555</v>
      </c>
      <c r="H560" s="100">
        <v>45033</v>
      </c>
    </row>
    <row r="561" spans="3:8" x14ac:dyDescent="0.25">
      <c r="C561" s="102">
        <v>45030</v>
      </c>
      <c r="D561" s="103">
        <v>9.0839999999999996</v>
      </c>
      <c r="E561" s="104">
        <v>662458.5</v>
      </c>
      <c r="F561" s="103">
        <v>10.08187571</v>
      </c>
      <c r="G561" s="103">
        <v>0.57614581555555555</v>
      </c>
      <c r="H561" s="100">
        <v>45030</v>
      </c>
    </row>
    <row r="562" spans="3:8" x14ac:dyDescent="0.25">
      <c r="C562" s="102">
        <v>45029</v>
      </c>
      <c r="D562" s="103">
        <v>8.9329999999999998</v>
      </c>
      <c r="E562" s="104">
        <v>268831.76</v>
      </c>
      <c r="F562" s="103">
        <v>10.081892419999999</v>
      </c>
      <c r="G562" s="103">
        <v>0.57614581555555555</v>
      </c>
      <c r="H562" s="100">
        <v>45029</v>
      </c>
    </row>
    <row r="563" spans="3:8" x14ac:dyDescent="0.25">
      <c r="C563" s="102">
        <v>45028</v>
      </c>
      <c r="D563" s="103">
        <v>8.9130000000000003</v>
      </c>
      <c r="E563" s="104">
        <v>369991.86</v>
      </c>
      <c r="F563" s="103">
        <v>10.02691954</v>
      </c>
      <c r="G563" s="103">
        <v>0.57614581555555555</v>
      </c>
      <c r="H563" s="100">
        <v>45028</v>
      </c>
    </row>
    <row r="564" spans="3:8" x14ac:dyDescent="0.25">
      <c r="C564" s="102">
        <v>45027</v>
      </c>
      <c r="D564" s="103">
        <v>8.9489999999999998</v>
      </c>
      <c r="E564" s="104">
        <v>361463.29</v>
      </c>
      <c r="F564" s="103">
        <v>10.018415790000001</v>
      </c>
      <c r="G564" s="103">
        <v>0.57614581555555555</v>
      </c>
      <c r="H564" s="100">
        <v>45027</v>
      </c>
    </row>
    <row r="565" spans="3:8" x14ac:dyDescent="0.25">
      <c r="C565" s="102">
        <v>45026</v>
      </c>
      <c r="D565" s="103">
        <v>8.8930000000000007</v>
      </c>
      <c r="E565" s="104">
        <v>542161.37</v>
      </c>
      <c r="F565" s="103">
        <v>9.9486904499999991</v>
      </c>
      <c r="G565" s="103">
        <v>0.57614581555555555</v>
      </c>
      <c r="H565" s="100">
        <v>45026</v>
      </c>
    </row>
    <row r="566" spans="3:8" x14ac:dyDescent="0.25">
      <c r="C566" s="102">
        <v>45022</v>
      </c>
      <c r="D566" s="103">
        <v>8.8709999999999987</v>
      </c>
      <c r="E566" s="104">
        <v>648309.84</v>
      </c>
      <c r="F566" s="103">
        <v>9.9609476400000005</v>
      </c>
      <c r="G566" s="103">
        <v>0.57614581555555555</v>
      </c>
      <c r="H566" s="100">
        <v>45022</v>
      </c>
    </row>
    <row r="567" spans="3:8" x14ac:dyDescent="0.25">
      <c r="C567" s="102">
        <v>45021</v>
      </c>
      <c r="D567" s="103">
        <v>8.9619999999999997</v>
      </c>
      <c r="E567" s="104">
        <v>325347.59999999998</v>
      </c>
      <c r="F567" s="103">
        <v>9.9869122000000008</v>
      </c>
      <c r="G567" s="103">
        <v>0.57614581555555555</v>
      </c>
      <c r="H567" s="100">
        <v>45021</v>
      </c>
    </row>
    <row r="568" spans="3:8" x14ac:dyDescent="0.25">
      <c r="C568" s="102">
        <v>45020</v>
      </c>
      <c r="D568" s="103">
        <v>8.9390000000000001</v>
      </c>
      <c r="E568" s="104">
        <v>583866.32999999996</v>
      </c>
      <c r="F568" s="103">
        <v>9.9671539199999994</v>
      </c>
      <c r="G568" s="103">
        <v>0.57614581555555555</v>
      </c>
      <c r="H568" s="100">
        <v>45020</v>
      </c>
    </row>
    <row r="569" spans="3:8" x14ac:dyDescent="0.25">
      <c r="C569" s="102">
        <v>45019</v>
      </c>
      <c r="D569" s="103">
        <v>8.8889999999999993</v>
      </c>
      <c r="E569" s="104">
        <v>494874.71</v>
      </c>
      <c r="F569" s="103">
        <v>9.951108360000001</v>
      </c>
      <c r="G569" s="103">
        <v>0.57614581555555555</v>
      </c>
      <c r="H569" s="100">
        <v>45019</v>
      </c>
    </row>
    <row r="570" spans="3:8" x14ac:dyDescent="0.25">
      <c r="C570" s="102">
        <v>45016</v>
      </c>
      <c r="D570" s="103">
        <v>8.9</v>
      </c>
      <c r="E570" s="104">
        <v>1151372.77</v>
      </c>
      <c r="F570" s="103">
        <v>9.9283561799999998</v>
      </c>
      <c r="G570" s="103">
        <v>0.54043105086956522</v>
      </c>
      <c r="H570" s="100">
        <v>45016</v>
      </c>
    </row>
    <row r="571" spans="3:8" x14ac:dyDescent="0.25">
      <c r="C571" s="102">
        <v>45015</v>
      </c>
      <c r="D571" s="103">
        <v>8.918000000000001</v>
      </c>
      <c r="E571" s="104">
        <v>888795.11</v>
      </c>
      <c r="F571" s="103">
        <v>10.07243708</v>
      </c>
      <c r="G571" s="103">
        <v>0.54043105086956522</v>
      </c>
      <c r="H571" s="100">
        <v>45015</v>
      </c>
    </row>
    <row r="572" spans="3:8" x14ac:dyDescent="0.25">
      <c r="C572" s="102">
        <v>45014</v>
      </c>
      <c r="D572" s="103">
        <v>8.8659999999999997</v>
      </c>
      <c r="E572" s="104">
        <v>555082.73</v>
      </c>
      <c r="F572" s="103">
        <v>10.03509659</v>
      </c>
      <c r="G572" s="103">
        <v>0.54043105086956522</v>
      </c>
      <c r="H572" s="100">
        <v>45014</v>
      </c>
    </row>
    <row r="573" spans="3:8" x14ac:dyDescent="0.25">
      <c r="C573" s="102">
        <v>45013</v>
      </c>
      <c r="D573" s="103">
        <v>8.9209999999999994</v>
      </c>
      <c r="E573" s="104">
        <v>253781.43</v>
      </c>
      <c r="F573" s="103">
        <v>10.04866436</v>
      </c>
      <c r="G573" s="103">
        <v>0.54043105086956522</v>
      </c>
      <c r="H573" s="100">
        <v>45013</v>
      </c>
    </row>
    <row r="574" spans="3:8" x14ac:dyDescent="0.25">
      <c r="C574" s="102">
        <v>45012</v>
      </c>
      <c r="D574" s="103">
        <v>8.9700000000000006</v>
      </c>
      <c r="E574" s="104">
        <v>507876.54</v>
      </c>
      <c r="F574" s="103">
        <v>10.079406559999999</v>
      </c>
      <c r="G574" s="103">
        <v>0.54043105086956522</v>
      </c>
      <c r="H574" s="100">
        <v>45012</v>
      </c>
    </row>
    <row r="575" spans="3:8" x14ac:dyDescent="0.25">
      <c r="C575" s="102">
        <v>45009</v>
      </c>
      <c r="D575" s="103">
        <v>8.9670000000000005</v>
      </c>
      <c r="E575" s="104">
        <v>374189.8</v>
      </c>
      <c r="F575" s="103">
        <v>10.068206480000001</v>
      </c>
      <c r="G575" s="103">
        <v>0.54043105086956522</v>
      </c>
      <c r="H575" s="100">
        <v>45009</v>
      </c>
    </row>
    <row r="576" spans="3:8" x14ac:dyDescent="0.25">
      <c r="C576" s="102">
        <v>45008</v>
      </c>
      <c r="D576" s="103">
        <v>8.8709999999999987</v>
      </c>
      <c r="E576" s="104">
        <v>731100.89</v>
      </c>
      <c r="F576" s="103">
        <v>10.031264349999999</v>
      </c>
      <c r="G576" s="103">
        <v>0.54043105086956522</v>
      </c>
      <c r="H576" s="100">
        <v>45008</v>
      </c>
    </row>
    <row r="577" spans="3:8" x14ac:dyDescent="0.25">
      <c r="C577" s="102">
        <v>45007</v>
      </c>
      <c r="D577" s="103">
        <v>8.8610000000000007</v>
      </c>
      <c r="E577" s="104">
        <v>799499.48</v>
      </c>
      <c r="F577" s="103">
        <v>10.049017019999999</v>
      </c>
      <c r="G577" s="103">
        <v>0.54043105086956522</v>
      </c>
      <c r="H577" s="100">
        <v>45007</v>
      </c>
    </row>
    <row r="578" spans="3:8" x14ac:dyDescent="0.25">
      <c r="C578" s="102">
        <v>45006</v>
      </c>
      <c r="D578" s="103">
        <v>8.9930000000000003</v>
      </c>
      <c r="E578" s="104">
        <v>330934.59999999998</v>
      </c>
      <c r="F578" s="103">
        <v>10.015857180000001</v>
      </c>
      <c r="G578" s="103">
        <v>0.54043105086956522</v>
      </c>
      <c r="H578" s="100">
        <v>45006</v>
      </c>
    </row>
    <row r="579" spans="3:8" x14ac:dyDescent="0.25">
      <c r="C579" s="102">
        <v>45005</v>
      </c>
      <c r="D579" s="103">
        <v>8.9700000000000006</v>
      </c>
      <c r="E579" s="104">
        <v>164977.35</v>
      </c>
      <c r="F579" s="103">
        <v>10.01742683</v>
      </c>
      <c r="G579" s="103">
        <v>0.54043105086956522</v>
      </c>
      <c r="H579" s="100">
        <v>45005</v>
      </c>
    </row>
    <row r="580" spans="3:8" x14ac:dyDescent="0.25">
      <c r="C580" s="102">
        <v>45002</v>
      </c>
      <c r="D580" s="103">
        <v>8.918000000000001</v>
      </c>
      <c r="E580" s="104">
        <v>583624.67000000004</v>
      </c>
      <c r="F580" s="103">
        <v>10.00513694</v>
      </c>
      <c r="G580" s="103">
        <v>0.54043105086956522</v>
      </c>
      <c r="H580" s="100">
        <v>45002</v>
      </c>
    </row>
    <row r="581" spans="3:8" x14ac:dyDescent="0.25">
      <c r="C581" s="102">
        <v>45001</v>
      </c>
      <c r="D581" s="103">
        <v>8.9980000000000011</v>
      </c>
      <c r="E581" s="104">
        <v>317575.08</v>
      </c>
      <c r="F581" s="103">
        <v>9.9645619100000005</v>
      </c>
      <c r="G581" s="103">
        <v>0.54043105086956522</v>
      </c>
      <c r="H581" s="100">
        <v>45001</v>
      </c>
    </row>
    <row r="582" spans="3:8" x14ac:dyDescent="0.25">
      <c r="C582" s="102">
        <v>45000</v>
      </c>
      <c r="D582" s="103">
        <v>8.98</v>
      </c>
      <c r="E582" s="104">
        <v>506374.72</v>
      </c>
      <c r="F582" s="103">
        <v>9.9281793100000009</v>
      </c>
      <c r="G582" s="103">
        <v>0.54043105086956522</v>
      </c>
      <c r="H582" s="100">
        <v>45000</v>
      </c>
    </row>
    <row r="583" spans="3:8" x14ac:dyDescent="0.25">
      <c r="C583" s="102">
        <v>44999</v>
      </c>
      <c r="D583" s="103">
        <v>9.0299999999999994</v>
      </c>
      <c r="E583" s="104">
        <v>538016.37</v>
      </c>
      <c r="F583" s="103">
        <v>9.9081600099999996</v>
      </c>
      <c r="G583" s="103">
        <v>0.54043105086956522</v>
      </c>
      <c r="H583" s="100">
        <v>44999</v>
      </c>
    </row>
    <row r="584" spans="3:8" x14ac:dyDescent="0.25">
      <c r="C584" s="102">
        <v>44998</v>
      </c>
      <c r="D584" s="103">
        <v>9.0890000000000004</v>
      </c>
      <c r="E584" s="104">
        <v>186637.22</v>
      </c>
      <c r="F584" s="103">
        <v>9.9197077399999998</v>
      </c>
      <c r="G584" s="103">
        <v>0.54043105086956522</v>
      </c>
      <c r="H584" s="100">
        <v>44998</v>
      </c>
    </row>
    <row r="585" spans="3:8" x14ac:dyDescent="0.25">
      <c r="C585" s="102">
        <v>44995</v>
      </c>
      <c r="D585" s="103">
        <v>9.0709999999999997</v>
      </c>
      <c r="E585" s="104">
        <v>379459.54</v>
      </c>
      <c r="F585" s="103">
        <v>9.8898541099999999</v>
      </c>
      <c r="G585" s="103">
        <v>0.54043105086956522</v>
      </c>
      <c r="H585" s="100">
        <v>44995</v>
      </c>
    </row>
    <row r="586" spans="3:8" x14ac:dyDescent="0.25">
      <c r="C586" s="102">
        <v>44994</v>
      </c>
      <c r="D586" s="103">
        <v>9.004999999999999</v>
      </c>
      <c r="E586" s="104">
        <v>657002.79</v>
      </c>
      <c r="F586" s="103">
        <v>9.9031718799999986</v>
      </c>
      <c r="G586" s="103">
        <v>0.54043105086956522</v>
      </c>
      <c r="H586" s="100">
        <v>44994</v>
      </c>
    </row>
    <row r="587" spans="3:8" x14ac:dyDescent="0.25">
      <c r="C587" s="102">
        <v>44993</v>
      </c>
      <c r="D587" s="103">
        <v>9.004999999999999</v>
      </c>
      <c r="E587" s="104">
        <v>711041.59</v>
      </c>
      <c r="F587" s="103">
        <v>9.8432488000000014</v>
      </c>
      <c r="G587" s="103">
        <v>0.54043105086956522</v>
      </c>
      <c r="H587" s="100">
        <v>44993</v>
      </c>
    </row>
    <row r="588" spans="3:8" x14ac:dyDescent="0.25">
      <c r="C588" s="102">
        <v>44992</v>
      </c>
      <c r="D588" s="103">
        <v>9.2119999999999997</v>
      </c>
      <c r="E588" s="104">
        <v>187114.68</v>
      </c>
      <c r="F588" s="103">
        <v>9.8016799799999994</v>
      </c>
      <c r="G588" s="103">
        <v>0.54043105086956522</v>
      </c>
      <c r="H588" s="100">
        <v>44992</v>
      </c>
    </row>
    <row r="589" spans="3:8" x14ac:dyDescent="0.25">
      <c r="C589" s="102">
        <v>44991</v>
      </c>
      <c r="D589" s="103">
        <v>9.1650000000000009</v>
      </c>
      <c r="E589" s="104">
        <v>467393.18</v>
      </c>
      <c r="F589" s="103">
        <v>9.7725303100000005</v>
      </c>
      <c r="G589" s="103">
        <v>0.54043105086956522</v>
      </c>
      <c r="H589" s="100">
        <v>44991</v>
      </c>
    </row>
    <row r="590" spans="3:8" x14ac:dyDescent="0.25">
      <c r="C590" s="102">
        <v>44988</v>
      </c>
      <c r="D590" s="103">
        <v>9.1549999999999994</v>
      </c>
      <c r="E590" s="104">
        <v>1087821.3700000001</v>
      </c>
      <c r="F590" s="103">
        <v>9.7601511500000004</v>
      </c>
      <c r="G590" s="103">
        <v>0.54043105086956522</v>
      </c>
      <c r="H590" s="100">
        <v>44988</v>
      </c>
    </row>
    <row r="591" spans="3:8" x14ac:dyDescent="0.25">
      <c r="C591" s="102">
        <v>44987</v>
      </c>
      <c r="D591" s="103">
        <v>9.2489999999999988</v>
      </c>
      <c r="E591" s="104">
        <v>288486.42</v>
      </c>
      <c r="F591" s="103">
        <v>9.7477422899999997</v>
      </c>
      <c r="G591" s="103">
        <v>0.54043105086956522</v>
      </c>
      <c r="H591" s="100">
        <v>44987</v>
      </c>
    </row>
    <row r="592" spans="3:8" x14ac:dyDescent="0.25">
      <c r="C592" s="102">
        <v>44986</v>
      </c>
      <c r="D592" s="103">
        <v>9.2110000000000003</v>
      </c>
      <c r="E592" s="104">
        <v>761755.84</v>
      </c>
      <c r="F592" s="103">
        <v>9.7778435300000002</v>
      </c>
      <c r="G592" s="103">
        <v>0.54043105086956522</v>
      </c>
      <c r="H592" s="100">
        <v>44986</v>
      </c>
    </row>
    <row r="593" spans="3:8" x14ac:dyDescent="0.25">
      <c r="C593" s="102">
        <v>44985</v>
      </c>
      <c r="D593" s="103">
        <v>9.354000000000001</v>
      </c>
      <c r="E593" s="104">
        <v>350726.67</v>
      </c>
      <c r="F593" s="103">
        <v>9.7852742599999996</v>
      </c>
      <c r="G593" s="103">
        <v>0.44032561555555555</v>
      </c>
      <c r="H593" s="100">
        <v>44985</v>
      </c>
    </row>
    <row r="594" spans="3:8" x14ac:dyDescent="0.25">
      <c r="C594" s="102">
        <v>44984</v>
      </c>
      <c r="D594" s="103">
        <v>9.2739999999999991</v>
      </c>
      <c r="E594" s="104">
        <v>450115.97</v>
      </c>
      <c r="F594" s="103">
        <v>9.8897502900000003</v>
      </c>
      <c r="G594" s="103">
        <v>0.44032561555555555</v>
      </c>
      <c r="H594" s="100">
        <v>44984</v>
      </c>
    </row>
    <row r="595" spans="3:8" x14ac:dyDescent="0.25">
      <c r="C595" s="102">
        <v>44981</v>
      </c>
      <c r="D595" s="103">
        <v>9.1950000000000003</v>
      </c>
      <c r="E595" s="104">
        <v>632150.78</v>
      </c>
      <c r="F595" s="103">
        <v>9.8639350500000003</v>
      </c>
      <c r="G595" s="103">
        <v>0.44032561555555555</v>
      </c>
      <c r="H595" s="100">
        <v>44981</v>
      </c>
    </row>
    <row r="596" spans="3:8" x14ac:dyDescent="0.25">
      <c r="C596" s="102">
        <v>44980</v>
      </c>
      <c r="D596" s="103">
        <v>9.2900000000000009</v>
      </c>
      <c r="E596" s="104">
        <v>722741.02</v>
      </c>
      <c r="F596" s="103">
        <v>9.8839636500000001</v>
      </c>
      <c r="G596" s="103">
        <v>0.44032561555555555</v>
      </c>
      <c r="H596" s="100">
        <v>44980</v>
      </c>
    </row>
    <row r="597" spans="3:8" x14ac:dyDescent="0.25">
      <c r="C597" s="102">
        <v>44979</v>
      </c>
      <c r="D597" s="103">
        <v>9.206999999999999</v>
      </c>
      <c r="E597" s="104">
        <v>674456.41</v>
      </c>
      <c r="F597" s="103">
        <v>9.8920029199999995</v>
      </c>
      <c r="G597" s="103">
        <v>0.44032561555555555</v>
      </c>
      <c r="H597" s="100">
        <v>44979</v>
      </c>
    </row>
    <row r="598" spans="3:8" x14ac:dyDescent="0.25">
      <c r="C598" s="102">
        <v>44974</v>
      </c>
      <c r="D598" s="103">
        <v>9.1059999999999999</v>
      </c>
      <c r="E598" s="104">
        <v>186935.04000000001</v>
      </c>
      <c r="F598" s="103">
        <v>9.9194248700000003</v>
      </c>
      <c r="G598" s="103">
        <v>0.44032561555555555</v>
      </c>
      <c r="H598" s="100">
        <v>44974</v>
      </c>
    </row>
    <row r="599" spans="3:8" x14ac:dyDescent="0.25">
      <c r="C599" s="102">
        <v>44973</v>
      </c>
      <c r="D599" s="103">
        <v>9.14</v>
      </c>
      <c r="E599" s="104">
        <v>695809.84</v>
      </c>
      <c r="F599" s="103">
        <v>9.8970425300000002</v>
      </c>
      <c r="G599" s="103">
        <v>0.44032561555555555</v>
      </c>
      <c r="H599" s="100">
        <v>44973</v>
      </c>
    </row>
    <row r="600" spans="3:8" x14ac:dyDescent="0.25">
      <c r="C600" s="102">
        <v>44972</v>
      </c>
      <c r="D600" s="103">
        <v>8.9989999999999988</v>
      </c>
      <c r="E600" s="104">
        <v>558067.24</v>
      </c>
      <c r="F600" s="103">
        <v>9.8903774900000005</v>
      </c>
      <c r="G600" s="103">
        <v>0.44032561555555555</v>
      </c>
      <c r="H600" s="100">
        <v>44972</v>
      </c>
    </row>
    <row r="601" spans="3:8" x14ac:dyDescent="0.25">
      <c r="C601" s="102">
        <v>44971</v>
      </c>
      <c r="D601" s="103">
        <v>8.98</v>
      </c>
      <c r="E601" s="104">
        <v>221382.16</v>
      </c>
      <c r="F601" s="103">
        <v>9.82501566</v>
      </c>
      <c r="G601" s="103">
        <v>0.44032561555555555</v>
      </c>
      <c r="H601" s="100">
        <v>44971</v>
      </c>
    </row>
    <row r="602" spans="3:8" x14ac:dyDescent="0.25">
      <c r="C602" s="102">
        <v>44970</v>
      </c>
      <c r="D602" s="103">
        <v>8.9849999999999994</v>
      </c>
      <c r="E602" s="104">
        <v>677882.36</v>
      </c>
      <c r="F602" s="103">
        <v>9.8002791699999996</v>
      </c>
      <c r="G602" s="103">
        <v>0.44032561555555555</v>
      </c>
      <c r="H602" s="100">
        <v>44970</v>
      </c>
    </row>
    <row r="603" spans="3:8" x14ac:dyDescent="0.25">
      <c r="C603" s="102">
        <v>44967</v>
      </c>
      <c r="D603" s="103">
        <v>8.918000000000001</v>
      </c>
      <c r="E603" s="104">
        <v>155470.1</v>
      </c>
      <c r="F603" s="103">
        <v>9.7880208199999998</v>
      </c>
      <c r="G603" s="103">
        <v>0.44032561555555555</v>
      </c>
      <c r="H603" s="100">
        <v>44967</v>
      </c>
    </row>
    <row r="604" spans="3:8" x14ac:dyDescent="0.25">
      <c r="C604" s="102">
        <v>44966</v>
      </c>
      <c r="D604" s="103">
        <v>8.9150000000000009</v>
      </c>
      <c r="E604" s="104">
        <v>289465.57</v>
      </c>
      <c r="F604" s="103">
        <v>9.7583635799999993</v>
      </c>
      <c r="G604" s="103">
        <v>0.44032561555555555</v>
      </c>
      <c r="H604" s="100">
        <v>44966</v>
      </c>
    </row>
    <row r="605" spans="3:8" x14ac:dyDescent="0.25">
      <c r="C605" s="102">
        <v>44965</v>
      </c>
      <c r="D605" s="103">
        <v>8.8709999999999987</v>
      </c>
      <c r="E605" s="104">
        <v>559351.32999999996</v>
      </c>
      <c r="F605" s="103">
        <v>9.7940359900000011</v>
      </c>
      <c r="G605" s="103">
        <v>0.44032561555555555</v>
      </c>
      <c r="H605" s="100">
        <v>44965</v>
      </c>
    </row>
    <row r="606" spans="3:8" x14ac:dyDescent="0.25">
      <c r="C606" s="102">
        <v>44964</v>
      </c>
      <c r="D606" s="103">
        <v>8.9930000000000003</v>
      </c>
      <c r="E606" s="104">
        <v>266959.96999999997</v>
      </c>
      <c r="F606" s="103">
        <v>9.7398434100000006</v>
      </c>
      <c r="G606" s="103">
        <v>0.44032561555555555</v>
      </c>
      <c r="H606" s="100">
        <v>44964</v>
      </c>
    </row>
    <row r="607" spans="3:8" x14ac:dyDescent="0.25">
      <c r="C607" s="102">
        <v>44963</v>
      </c>
      <c r="D607" s="103">
        <v>8.9989999999999988</v>
      </c>
      <c r="E607" s="104">
        <v>184089.83</v>
      </c>
      <c r="F607" s="103">
        <v>9.7199417299999986</v>
      </c>
      <c r="G607" s="103">
        <v>0.44032561555555555</v>
      </c>
      <c r="H607" s="100">
        <v>44963</v>
      </c>
    </row>
    <row r="608" spans="3:8" x14ac:dyDescent="0.25">
      <c r="C608" s="102">
        <v>44960</v>
      </c>
      <c r="D608" s="103">
        <v>9</v>
      </c>
      <c r="E608" s="104">
        <v>423883.14</v>
      </c>
      <c r="F608" s="103">
        <v>9.6881796100000006</v>
      </c>
      <c r="G608" s="103">
        <v>0.44032561555555555</v>
      </c>
      <c r="H608" s="100">
        <v>44960</v>
      </c>
    </row>
    <row r="609" spans="3:8" x14ac:dyDescent="0.25">
      <c r="C609" s="102">
        <v>44959</v>
      </c>
      <c r="D609" s="103">
        <v>8.9580000000000002</v>
      </c>
      <c r="E609" s="104">
        <v>175875.29</v>
      </c>
      <c r="F609" s="103">
        <v>9.7358540900000001</v>
      </c>
      <c r="G609" s="103">
        <v>0.44032561555555555</v>
      </c>
      <c r="H609" s="100">
        <v>44959</v>
      </c>
    </row>
    <row r="610" spans="3:8" x14ac:dyDescent="0.25">
      <c r="C610" s="102">
        <v>44958</v>
      </c>
      <c r="D610" s="103">
        <v>8.9540000000000006</v>
      </c>
      <c r="E610" s="104">
        <v>700498.36</v>
      </c>
      <c r="F610" s="103">
        <v>9.7489675000000009</v>
      </c>
      <c r="G610" s="103">
        <v>0.44032561555555555</v>
      </c>
      <c r="H610" s="100">
        <v>44958</v>
      </c>
    </row>
    <row r="611" spans="3:8" x14ac:dyDescent="0.25">
      <c r="C611" s="102">
        <v>44957</v>
      </c>
      <c r="D611" s="103">
        <v>8.9890000000000008</v>
      </c>
      <c r="E611" s="104">
        <v>327924.40999999997</v>
      </c>
      <c r="F611" s="103">
        <v>9.7459941299999997</v>
      </c>
      <c r="G611" s="103">
        <v>0.58563596409090901</v>
      </c>
      <c r="H611" s="100">
        <v>44957</v>
      </c>
    </row>
    <row r="612" spans="3:8" x14ac:dyDescent="0.25">
      <c r="C612" s="102">
        <v>44956</v>
      </c>
      <c r="D612" s="103">
        <v>8.85</v>
      </c>
      <c r="E612" s="104">
        <v>303525.34999999998</v>
      </c>
      <c r="F612" s="103">
        <v>9.8471017500000002</v>
      </c>
      <c r="G612" s="103">
        <v>0.58563596409090901</v>
      </c>
      <c r="H612" s="100">
        <v>44956</v>
      </c>
    </row>
    <row r="613" spans="3:8" x14ac:dyDescent="0.25">
      <c r="C613" s="102">
        <v>44953</v>
      </c>
      <c r="D613" s="103">
        <v>8.8109999999999999</v>
      </c>
      <c r="E613" s="104">
        <v>519237.4</v>
      </c>
      <c r="F613" s="103">
        <v>9.8524339800000007</v>
      </c>
      <c r="G613" s="103">
        <v>0.58563596409090901</v>
      </c>
      <c r="H613" s="100">
        <v>44953</v>
      </c>
    </row>
    <row r="614" spans="3:8" x14ac:dyDescent="0.25">
      <c r="C614" s="102">
        <v>44952</v>
      </c>
      <c r="D614" s="103">
        <v>8.86</v>
      </c>
      <c r="E614" s="104">
        <v>475892.98</v>
      </c>
      <c r="F614" s="103">
        <v>9.8885264599999996</v>
      </c>
      <c r="G614" s="103">
        <v>0.58563596409090901</v>
      </c>
      <c r="H614" s="100">
        <v>44952</v>
      </c>
    </row>
    <row r="615" spans="3:8" x14ac:dyDescent="0.25">
      <c r="C615" s="102">
        <v>44951</v>
      </c>
      <c r="D615" s="103">
        <v>8.9</v>
      </c>
      <c r="E615" s="104">
        <v>497452.94</v>
      </c>
      <c r="F615" s="103">
        <v>9.9004442600000004</v>
      </c>
      <c r="G615" s="103">
        <v>0.58563596409090901</v>
      </c>
      <c r="H615" s="100">
        <v>44951</v>
      </c>
    </row>
    <row r="616" spans="3:8" x14ac:dyDescent="0.25">
      <c r="C616" s="102">
        <v>44950</v>
      </c>
      <c r="D616" s="103">
        <v>8.86</v>
      </c>
      <c r="E616" s="104">
        <v>436338.42</v>
      </c>
      <c r="F616" s="103">
        <v>9.8821961500000004</v>
      </c>
      <c r="G616" s="103">
        <v>0.58563596409090901</v>
      </c>
      <c r="H616" s="100">
        <v>44950</v>
      </c>
    </row>
    <row r="617" spans="3:8" x14ac:dyDescent="0.25">
      <c r="C617" s="102">
        <v>44949</v>
      </c>
      <c r="D617" s="103">
        <v>8.875</v>
      </c>
      <c r="E617" s="104">
        <v>297989.48</v>
      </c>
      <c r="F617" s="103">
        <v>9.8440159499999993</v>
      </c>
      <c r="G617" s="103">
        <v>0.58563596409090901</v>
      </c>
      <c r="H617" s="100">
        <v>44949</v>
      </c>
    </row>
    <row r="618" spans="3:8" x14ac:dyDescent="0.25">
      <c r="C618" s="102">
        <v>44946</v>
      </c>
      <c r="D618" s="103">
        <v>8.8949999999999996</v>
      </c>
      <c r="E618" s="104">
        <v>776921.38</v>
      </c>
      <c r="F618" s="103">
        <v>9.8668250900000007</v>
      </c>
      <c r="G618" s="103">
        <v>0.58563596409090901</v>
      </c>
      <c r="H618" s="100">
        <v>44946</v>
      </c>
    </row>
    <row r="619" spans="3:8" x14ac:dyDescent="0.25">
      <c r="C619" s="102">
        <v>44945</v>
      </c>
      <c r="D619" s="103">
        <v>8.8349999999999991</v>
      </c>
      <c r="E619" s="104">
        <v>249187.97</v>
      </c>
      <c r="F619" s="103">
        <v>9.9163333800000011</v>
      </c>
      <c r="G619" s="103">
        <v>0.58563596409090901</v>
      </c>
      <c r="H619" s="100">
        <v>44945</v>
      </c>
    </row>
    <row r="620" spans="3:8" x14ac:dyDescent="0.25">
      <c r="C620" s="102">
        <v>44944</v>
      </c>
      <c r="D620" s="103">
        <v>8.8629999999999995</v>
      </c>
      <c r="E620" s="104">
        <v>766208.33</v>
      </c>
      <c r="F620" s="103">
        <v>9.9037020799999986</v>
      </c>
      <c r="G620" s="103">
        <v>0.58563596409090901</v>
      </c>
      <c r="H620" s="100">
        <v>44944</v>
      </c>
    </row>
    <row r="621" spans="3:8" x14ac:dyDescent="0.25">
      <c r="C621" s="102">
        <v>44943</v>
      </c>
      <c r="D621" s="103">
        <v>8.84</v>
      </c>
      <c r="E621" s="104">
        <v>843699.49</v>
      </c>
      <c r="F621" s="103">
        <v>9.9110280500000005</v>
      </c>
      <c r="G621" s="103">
        <v>0.58563596409090901</v>
      </c>
      <c r="H621" s="100">
        <v>44943</v>
      </c>
    </row>
    <row r="622" spans="3:8" x14ac:dyDescent="0.25">
      <c r="C622" s="102">
        <v>44942</v>
      </c>
      <c r="D622" s="103">
        <v>8.8940000000000001</v>
      </c>
      <c r="E622" s="104">
        <v>663918.84</v>
      </c>
      <c r="F622" s="103">
        <v>9.8803607000000007</v>
      </c>
      <c r="G622" s="103">
        <v>0.58563596409090901</v>
      </c>
      <c r="H622" s="100">
        <v>44942</v>
      </c>
    </row>
    <row r="623" spans="3:8" x14ac:dyDescent="0.25">
      <c r="C623" s="102">
        <v>44939</v>
      </c>
      <c r="D623" s="103">
        <v>8.8000000000000007</v>
      </c>
      <c r="E623" s="104">
        <v>522678.61</v>
      </c>
      <c r="F623" s="103">
        <v>9.9095857800000005</v>
      </c>
      <c r="G623" s="103">
        <v>0.58563596409090901</v>
      </c>
      <c r="H623" s="100">
        <v>44939</v>
      </c>
    </row>
    <row r="624" spans="3:8" x14ac:dyDescent="0.25">
      <c r="C624" s="102">
        <v>44938</v>
      </c>
      <c r="D624" s="103">
        <v>8.8150000000000013</v>
      </c>
      <c r="E624" s="104">
        <v>386220.46</v>
      </c>
      <c r="F624" s="103">
        <v>9.9005461100000005</v>
      </c>
      <c r="G624" s="103">
        <v>0.58563596409090901</v>
      </c>
      <c r="H624" s="100">
        <v>44938</v>
      </c>
    </row>
    <row r="625" spans="3:8" x14ac:dyDescent="0.25">
      <c r="C625" s="102">
        <v>44937</v>
      </c>
      <c r="D625" s="103">
        <v>8.6999999999999993</v>
      </c>
      <c r="E625" s="104">
        <v>694241.18</v>
      </c>
      <c r="F625" s="103">
        <v>9.8693911700000001</v>
      </c>
      <c r="G625" s="103">
        <v>0.58563596409090901</v>
      </c>
      <c r="H625" s="100">
        <v>44937</v>
      </c>
    </row>
    <row r="626" spans="3:8" x14ac:dyDescent="0.25">
      <c r="C626" s="102">
        <v>44936</v>
      </c>
      <c r="D626" s="103">
        <v>8.74</v>
      </c>
      <c r="E626" s="104">
        <v>889958.12</v>
      </c>
      <c r="F626" s="103">
        <v>9.806613819999999</v>
      </c>
      <c r="G626" s="103">
        <v>0.58563596409090901</v>
      </c>
      <c r="H626" s="100">
        <v>44936</v>
      </c>
    </row>
    <row r="627" spans="3:8" x14ac:dyDescent="0.25">
      <c r="C627" s="102">
        <v>44935</v>
      </c>
      <c r="D627" s="103">
        <v>8.7480000000000011</v>
      </c>
      <c r="E627" s="104">
        <v>1010029.28</v>
      </c>
      <c r="F627" s="103">
        <v>9.7613087500000013</v>
      </c>
      <c r="G627" s="103">
        <v>0.58563596409090901</v>
      </c>
      <c r="H627" s="100">
        <v>44935</v>
      </c>
    </row>
    <row r="628" spans="3:8" x14ac:dyDescent="0.25">
      <c r="C628" s="102">
        <v>44932</v>
      </c>
      <c r="D628" s="103">
        <v>8.61</v>
      </c>
      <c r="E628" s="104">
        <v>228857.91</v>
      </c>
      <c r="F628" s="103">
        <v>9.7526096899999999</v>
      </c>
      <c r="G628" s="103">
        <v>0.58563596409090901</v>
      </c>
      <c r="H628" s="100">
        <v>44932</v>
      </c>
    </row>
    <row r="629" spans="3:8" x14ac:dyDescent="0.25">
      <c r="C629" s="102">
        <v>44931</v>
      </c>
      <c r="D629" s="103">
        <v>8.5530000000000008</v>
      </c>
      <c r="E629" s="104">
        <v>258107.76</v>
      </c>
      <c r="F629" s="103">
        <v>9.7091750700000006</v>
      </c>
      <c r="G629" s="103">
        <v>0.58563596409090901</v>
      </c>
      <c r="H629" s="100">
        <v>44931</v>
      </c>
    </row>
    <row r="630" spans="3:8" x14ac:dyDescent="0.25">
      <c r="C630" s="102">
        <v>44930</v>
      </c>
      <c r="D630" s="103">
        <v>8.5500000000000007</v>
      </c>
      <c r="E630" s="104">
        <v>1977306.02</v>
      </c>
      <c r="F630" s="103">
        <v>9.6747221400000001</v>
      </c>
      <c r="G630" s="103">
        <v>0.58563596409090901</v>
      </c>
      <c r="H630" s="100">
        <v>44930</v>
      </c>
    </row>
    <row r="631" spans="3:8" x14ac:dyDescent="0.25">
      <c r="C631" s="102">
        <v>44929</v>
      </c>
      <c r="D631" s="103">
        <v>8.6449999999999996</v>
      </c>
      <c r="E631" s="104">
        <v>520049.29</v>
      </c>
      <c r="F631" s="103">
        <v>9.6949726700000003</v>
      </c>
      <c r="G631" s="103">
        <v>0.58563596409090901</v>
      </c>
      <c r="H631" s="100">
        <v>44929</v>
      </c>
    </row>
    <row r="632" spans="3:8" x14ac:dyDescent="0.25">
      <c r="C632" s="102">
        <v>44928</v>
      </c>
      <c r="D632" s="103">
        <v>8.6999999999999993</v>
      </c>
      <c r="E632" s="104">
        <v>238245.59</v>
      </c>
      <c r="F632" s="103">
        <v>9.7368843900000002</v>
      </c>
      <c r="G632" s="103">
        <v>0.58563596409090901</v>
      </c>
      <c r="H632" s="100">
        <v>44928</v>
      </c>
    </row>
    <row r="633" spans="3:8" x14ac:dyDescent="0.25">
      <c r="C633" s="102">
        <v>44924</v>
      </c>
      <c r="D633" s="103">
        <v>8.84</v>
      </c>
      <c r="E633" s="104">
        <v>309171.42</v>
      </c>
      <c r="F633" s="103">
        <v>9.7875098300000012</v>
      </c>
      <c r="G633" s="103">
        <v>0.39773747142857147</v>
      </c>
      <c r="H633" s="100">
        <v>44924</v>
      </c>
    </row>
    <row r="634" spans="3:8" x14ac:dyDescent="0.25">
      <c r="C634" s="102">
        <v>44923</v>
      </c>
      <c r="D634" s="103">
        <v>8.7949999999999999</v>
      </c>
      <c r="E634" s="104">
        <v>89914.45</v>
      </c>
      <c r="F634" s="103">
        <v>9.8516498699999993</v>
      </c>
      <c r="G634" s="103">
        <v>0.39773747142857147</v>
      </c>
      <c r="H634" s="100">
        <v>44923</v>
      </c>
    </row>
    <row r="635" spans="3:8" x14ac:dyDescent="0.25">
      <c r="C635" s="102">
        <v>44922</v>
      </c>
      <c r="D635" s="103">
        <v>8.7989999999999995</v>
      </c>
      <c r="E635" s="104">
        <v>846862.33</v>
      </c>
      <c r="F635" s="103">
        <v>9.7891078900000004</v>
      </c>
      <c r="G635" s="103">
        <v>0.39773747142857147</v>
      </c>
      <c r="H635" s="100">
        <v>44922</v>
      </c>
    </row>
    <row r="636" spans="3:8" x14ac:dyDescent="0.25">
      <c r="C636" s="102">
        <v>44921</v>
      </c>
      <c r="D636" s="103">
        <v>8.7219999999999995</v>
      </c>
      <c r="E636" s="104">
        <v>264792.48</v>
      </c>
      <c r="F636" s="103">
        <v>9.7867625599999997</v>
      </c>
      <c r="G636" s="103">
        <v>0.39773747142857147</v>
      </c>
      <c r="H636" s="100">
        <v>44921</v>
      </c>
    </row>
    <row r="637" spans="3:8" x14ac:dyDescent="0.25">
      <c r="C637" s="102">
        <v>44918</v>
      </c>
      <c r="D637" s="103">
        <v>8.6549999999999994</v>
      </c>
      <c r="E637" s="104">
        <v>97905.279999999999</v>
      </c>
      <c r="F637" s="103">
        <v>9.7832792600000005</v>
      </c>
      <c r="G637" s="103">
        <v>0.39773747142857147</v>
      </c>
      <c r="H637" s="100">
        <v>44918</v>
      </c>
    </row>
    <row r="638" spans="3:8" x14ac:dyDescent="0.25">
      <c r="C638" s="102">
        <v>44917</v>
      </c>
      <c r="D638" s="103">
        <v>8.6389999999999993</v>
      </c>
      <c r="E638" s="104">
        <v>44935.35</v>
      </c>
      <c r="F638" s="103">
        <v>9.7374336100000001</v>
      </c>
      <c r="G638" s="103">
        <v>0.39773747142857147</v>
      </c>
      <c r="H638" s="100">
        <v>44917</v>
      </c>
    </row>
    <row r="639" spans="3:8" x14ac:dyDescent="0.25">
      <c r="C639" s="102">
        <v>44916</v>
      </c>
      <c r="D639" s="103">
        <v>8.593</v>
      </c>
      <c r="E639" s="104">
        <v>1137548.31</v>
      </c>
      <c r="F639" s="103">
        <v>9.711541350000001</v>
      </c>
      <c r="G639" s="103">
        <v>0.39773747142857147</v>
      </c>
      <c r="H639" s="100">
        <v>44916</v>
      </c>
    </row>
    <row r="640" spans="3:8" x14ac:dyDescent="0.25">
      <c r="C640" s="102">
        <v>44915</v>
      </c>
      <c r="D640" s="103">
        <v>8.6150000000000002</v>
      </c>
      <c r="E640" s="104">
        <v>1064391.82</v>
      </c>
      <c r="F640" s="103">
        <v>9.7116377000000007</v>
      </c>
      <c r="G640" s="103">
        <v>0.39773747142857147</v>
      </c>
      <c r="H640" s="100">
        <v>44915</v>
      </c>
    </row>
    <row r="641" spans="3:8" x14ac:dyDescent="0.25">
      <c r="C641" s="102">
        <v>44914</v>
      </c>
      <c r="D641" s="103">
        <v>8.6509999999999998</v>
      </c>
      <c r="E641" s="104">
        <v>428892.98</v>
      </c>
      <c r="F641" s="103">
        <v>9.6346783800000004</v>
      </c>
      <c r="G641" s="103">
        <v>0.39773747142857147</v>
      </c>
      <c r="H641" s="100">
        <v>44914</v>
      </c>
    </row>
    <row r="642" spans="3:8" x14ac:dyDescent="0.25">
      <c r="C642" s="102">
        <v>44911</v>
      </c>
      <c r="D642" s="103">
        <v>8.8019999999999996</v>
      </c>
      <c r="E642" s="104">
        <v>310534.28000000003</v>
      </c>
      <c r="F642" s="103">
        <v>9.640664730000001</v>
      </c>
      <c r="G642" s="103">
        <v>0.39773747142857147</v>
      </c>
      <c r="H642" s="100">
        <v>44911</v>
      </c>
    </row>
    <row r="643" spans="3:8" x14ac:dyDescent="0.25">
      <c r="C643" s="102">
        <v>44910</v>
      </c>
      <c r="D643" s="103">
        <v>8.86</v>
      </c>
      <c r="E643" s="104">
        <v>292639.75</v>
      </c>
      <c r="F643" s="103">
        <v>9.6933295599999987</v>
      </c>
      <c r="G643" s="103">
        <v>0.39773747142857147</v>
      </c>
      <c r="H643" s="100">
        <v>44910</v>
      </c>
    </row>
    <row r="644" spans="3:8" x14ac:dyDescent="0.25">
      <c r="C644" s="102">
        <v>44909</v>
      </c>
      <c r="D644" s="103">
        <v>8.85</v>
      </c>
      <c r="E644" s="104">
        <v>503107.99</v>
      </c>
      <c r="F644" s="103">
        <v>9.6708454699999997</v>
      </c>
      <c r="G644" s="103">
        <v>0.39773747142857147</v>
      </c>
      <c r="H644" s="100">
        <v>44909</v>
      </c>
    </row>
    <row r="645" spans="3:8" x14ac:dyDescent="0.25">
      <c r="C645" s="102">
        <v>44908</v>
      </c>
      <c r="D645" s="103">
        <v>8.9939999999999998</v>
      </c>
      <c r="E645" s="104">
        <v>305306.56</v>
      </c>
      <c r="F645" s="103">
        <v>9.6831254400000013</v>
      </c>
      <c r="G645" s="103">
        <v>0.39773747142857147</v>
      </c>
      <c r="H645" s="100">
        <v>44908</v>
      </c>
    </row>
    <row r="646" spans="3:8" x14ac:dyDescent="0.25">
      <c r="C646" s="102">
        <v>44907</v>
      </c>
      <c r="D646" s="103">
        <v>9.0019999999999989</v>
      </c>
      <c r="E646" s="104">
        <v>601094.93999999994</v>
      </c>
      <c r="F646" s="103">
        <v>9.7146816700000009</v>
      </c>
      <c r="G646" s="103">
        <v>0.39773747142857147</v>
      </c>
      <c r="H646" s="100">
        <v>44907</v>
      </c>
    </row>
    <row r="647" spans="3:8" x14ac:dyDescent="0.25">
      <c r="C647" s="102">
        <v>44904</v>
      </c>
      <c r="D647" s="103">
        <v>9.0510000000000002</v>
      </c>
      <c r="E647" s="104">
        <v>322974.01</v>
      </c>
      <c r="F647" s="103">
        <v>9.7820049400000002</v>
      </c>
      <c r="G647" s="103">
        <v>0.39773747142857147</v>
      </c>
      <c r="H647" s="100">
        <v>44904</v>
      </c>
    </row>
    <row r="648" spans="3:8" x14ac:dyDescent="0.25">
      <c r="C648" s="102">
        <v>44903</v>
      </c>
      <c r="D648" s="103">
        <v>9.0869999999999997</v>
      </c>
      <c r="E648" s="104">
        <v>175748.3</v>
      </c>
      <c r="F648" s="103">
        <v>9.8088041200000013</v>
      </c>
      <c r="G648" s="103">
        <v>0.39773747142857147</v>
      </c>
      <c r="H648" s="100">
        <v>44903</v>
      </c>
    </row>
    <row r="649" spans="3:8" x14ac:dyDescent="0.25">
      <c r="C649" s="102">
        <v>44902</v>
      </c>
      <c r="D649" s="103">
        <v>9.09</v>
      </c>
      <c r="E649" s="104">
        <v>458882.61</v>
      </c>
      <c r="F649" s="103">
        <v>9.8110008999999998</v>
      </c>
      <c r="G649" s="103">
        <v>0.39773747142857147</v>
      </c>
      <c r="H649" s="100">
        <v>44902</v>
      </c>
    </row>
    <row r="650" spans="3:8" x14ac:dyDescent="0.25">
      <c r="C650" s="102">
        <v>44901</v>
      </c>
      <c r="D650" s="103">
        <v>9.0640000000000001</v>
      </c>
      <c r="E650" s="104">
        <v>219898.69</v>
      </c>
      <c r="F650" s="103">
        <v>9.800902859999999</v>
      </c>
      <c r="G650" s="103">
        <v>0.39773747142857147</v>
      </c>
      <c r="H650" s="100">
        <v>44901</v>
      </c>
    </row>
    <row r="651" spans="3:8" x14ac:dyDescent="0.25">
      <c r="C651" s="102">
        <v>44900</v>
      </c>
      <c r="D651" s="103">
        <v>9.09</v>
      </c>
      <c r="E651" s="104">
        <v>197312.24</v>
      </c>
      <c r="F651" s="103">
        <v>9.8350505699999999</v>
      </c>
      <c r="G651" s="103">
        <v>0.39773747142857147</v>
      </c>
      <c r="H651" s="100">
        <v>44900</v>
      </c>
    </row>
    <row r="652" spans="3:8" x14ac:dyDescent="0.25">
      <c r="C652" s="102">
        <v>44897</v>
      </c>
      <c r="D652" s="103">
        <v>9.0389999999999997</v>
      </c>
      <c r="E652" s="104">
        <v>506194.42</v>
      </c>
      <c r="F652" s="103">
        <v>9.8924926800000001</v>
      </c>
      <c r="G652" s="103">
        <v>0.39773747142857147</v>
      </c>
      <c r="H652" s="100">
        <v>44897</v>
      </c>
    </row>
    <row r="653" spans="3:8" x14ac:dyDescent="0.25">
      <c r="C653" s="102">
        <v>44896</v>
      </c>
      <c r="D653" s="103">
        <v>9.1080000000000005</v>
      </c>
      <c r="E653" s="104">
        <v>174378.69</v>
      </c>
      <c r="F653" s="103">
        <v>9.86368738</v>
      </c>
      <c r="G653" s="103">
        <v>0.39773747142857147</v>
      </c>
      <c r="H653" s="100">
        <v>44896</v>
      </c>
    </row>
    <row r="654" spans="3:8" x14ac:dyDescent="0.25">
      <c r="C654" s="102">
        <v>44895</v>
      </c>
      <c r="D654" s="103">
        <v>9.1620000000000008</v>
      </c>
      <c r="E654" s="104">
        <v>100495.5</v>
      </c>
      <c r="F654" s="103">
        <v>9.8960119100000004</v>
      </c>
      <c r="G654" s="103">
        <v>0.28237593500000002</v>
      </c>
      <c r="H654" s="100">
        <v>44895</v>
      </c>
    </row>
    <row r="655" spans="3:8" x14ac:dyDescent="0.25">
      <c r="C655" s="102">
        <v>44894</v>
      </c>
      <c r="D655" s="103">
        <v>9.1140000000000008</v>
      </c>
      <c r="E655" s="104">
        <v>51175.16</v>
      </c>
      <c r="F655" s="103">
        <v>9.8884332799999992</v>
      </c>
      <c r="G655" s="103">
        <v>0.28237593500000002</v>
      </c>
      <c r="H655" s="100">
        <v>44894</v>
      </c>
    </row>
    <row r="656" spans="3:8" x14ac:dyDescent="0.25">
      <c r="C656" s="102">
        <v>44893</v>
      </c>
      <c r="D656" s="103">
        <v>9.1069999999999993</v>
      </c>
      <c r="E656" s="104">
        <v>239966.68</v>
      </c>
      <c r="F656" s="103">
        <v>9.7708997999999987</v>
      </c>
      <c r="G656" s="103">
        <v>0.28237593500000002</v>
      </c>
      <c r="H656" s="100">
        <v>44893</v>
      </c>
    </row>
    <row r="657" spans="3:8" x14ac:dyDescent="0.25">
      <c r="C657" s="102">
        <v>44890</v>
      </c>
      <c r="D657" s="103">
        <v>9.1</v>
      </c>
      <c r="E657" s="104">
        <v>496406.05</v>
      </c>
      <c r="F657" s="103">
        <v>9.7307005599999989</v>
      </c>
      <c r="G657" s="103">
        <v>0.28237593500000002</v>
      </c>
      <c r="H657" s="100">
        <v>44890</v>
      </c>
    </row>
    <row r="658" spans="3:8" x14ac:dyDescent="0.25">
      <c r="C658" s="102">
        <v>44889</v>
      </c>
      <c r="D658" s="103">
        <v>9.1669999999999998</v>
      </c>
      <c r="E658" s="104">
        <v>338294.7</v>
      </c>
      <c r="F658" s="103">
        <v>9.7926072700000013</v>
      </c>
      <c r="G658" s="103">
        <v>0.28237593500000002</v>
      </c>
      <c r="H658" s="100">
        <v>44889</v>
      </c>
    </row>
    <row r="659" spans="3:8" x14ac:dyDescent="0.25">
      <c r="C659" s="102">
        <v>44888</v>
      </c>
      <c r="D659" s="103">
        <v>9.0749999999999993</v>
      </c>
      <c r="E659" s="104">
        <v>270978.88</v>
      </c>
      <c r="F659" s="103">
        <v>9.7299805699999986</v>
      </c>
      <c r="G659" s="103">
        <v>0.28237593500000002</v>
      </c>
      <c r="H659" s="100">
        <v>44888</v>
      </c>
    </row>
    <row r="660" spans="3:8" x14ac:dyDescent="0.25">
      <c r="C660" s="102">
        <v>44887</v>
      </c>
      <c r="D660" s="103">
        <v>9.1349999999999998</v>
      </c>
      <c r="E660" s="104">
        <v>82408.45</v>
      </c>
      <c r="F660" s="103">
        <v>9.7699493999999998</v>
      </c>
      <c r="G660" s="103">
        <v>0.28237593500000002</v>
      </c>
      <c r="H660" s="100">
        <v>44887</v>
      </c>
    </row>
    <row r="661" spans="3:8" x14ac:dyDescent="0.25">
      <c r="C661" s="102">
        <v>44886</v>
      </c>
      <c r="D661" s="103">
        <v>9.1630000000000003</v>
      </c>
      <c r="E661" s="104">
        <v>610418.73</v>
      </c>
      <c r="F661" s="103">
        <v>9.8433204100000005</v>
      </c>
      <c r="G661" s="103">
        <v>0.28237593500000002</v>
      </c>
      <c r="H661" s="100">
        <v>44886</v>
      </c>
    </row>
    <row r="662" spans="3:8" x14ac:dyDescent="0.25">
      <c r="C662" s="102">
        <v>44883</v>
      </c>
      <c r="D662" s="103">
        <v>9.09</v>
      </c>
      <c r="E662" s="104">
        <v>366455.6</v>
      </c>
      <c r="F662" s="103">
        <v>9.81842726</v>
      </c>
      <c r="G662" s="103">
        <v>0.28237593500000002</v>
      </c>
      <c r="H662" s="100">
        <v>44883</v>
      </c>
    </row>
    <row r="663" spans="3:8" x14ac:dyDescent="0.25">
      <c r="C663" s="102">
        <v>44882</v>
      </c>
      <c r="D663" s="103">
        <v>9.1980000000000004</v>
      </c>
      <c r="E663" s="104">
        <v>323378.06</v>
      </c>
      <c r="F663" s="103">
        <v>9.8571417500000003</v>
      </c>
      <c r="G663" s="103">
        <v>0.28237593500000002</v>
      </c>
      <c r="H663" s="100">
        <v>44882</v>
      </c>
    </row>
    <row r="664" spans="3:8" x14ac:dyDescent="0.25">
      <c r="C664" s="102">
        <v>44881</v>
      </c>
      <c r="D664" s="103">
        <v>9.270999999999999</v>
      </c>
      <c r="E664" s="104">
        <v>55967.14</v>
      </c>
      <c r="F664" s="103">
        <v>9.8599982199999996</v>
      </c>
      <c r="G664" s="103">
        <v>0.28237593500000002</v>
      </c>
      <c r="H664" s="100">
        <v>44881</v>
      </c>
    </row>
    <row r="665" spans="3:8" x14ac:dyDescent="0.25">
      <c r="C665" s="102">
        <v>44879</v>
      </c>
      <c r="D665" s="103">
        <v>9.3099999999999987</v>
      </c>
      <c r="E665" s="104">
        <v>266211.83</v>
      </c>
      <c r="F665" s="103">
        <v>9.904372630000001</v>
      </c>
      <c r="G665" s="103">
        <v>0.28237593500000002</v>
      </c>
      <c r="H665" s="100">
        <v>44879</v>
      </c>
    </row>
    <row r="666" spans="3:8" x14ac:dyDescent="0.25">
      <c r="C666" s="102">
        <v>44876</v>
      </c>
      <c r="D666" s="103">
        <v>9.3000000000000007</v>
      </c>
      <c r="E666" s="104">
        <v>484697.86</v>
      </c>
      <c r="F666" s="103">
        <v>9.8125987699999992</v>
      </c>
      <c r="G666" s="103">
        <v>0.28237593500000002</v>
      </c>
      <c r="H666" s="100">
        <v>44876</v>
      </c>
    </row>
    <row r="667" spans="3:8" x14ac:dyDescent="0.25">
      <c r="C667" s="102">
        <v>44875</v>
      </c>
      <c r="D667" s="103">
        <v>9.245000000000001</v>
      </c>
      <c r="E667" s="104">
        <v>147875.23000000001</v>
      </c>
      <c r="F667" s="103">
        <v>9.8294778800000007</v>
      </c>
      <c r="G667" s="103">
        <v>0.28237593500000002</v>
      </c>
      <c r="H667" s="100">
        <v>44875</v>
      </c>
    </row>
    <row r="668" spans="3:8" x14ac:dyDescent="0.25">
      <c r="C668" s="102">
        <v>44874</v>
      </c>
      <c r="D668" s="103">
        <v>9.2249999999999996</v>
      </c>
      <c r="E668" s="104">
        <v>859837.73</v>
      </c>
      <c r="F668" s="103">
        <v>9.9930148499999998</v>
      </c>
      <c r="G668" s="103">
        <v>0.28237593500000002</v>
      </c>
      <c r="H668" s="100">
        <v>44874</v>
      </c>
    </row>
    <row r="669" spans="3:8" x14ac:dyDescent="0.25">
      <c r="C669" s="102">
        <v>44873</v>
      </c>
      <c r="D669" s="103">
        <v>9.32</v>
      </c>
      <c r="E669" s="104">
        <v>225068.79</v>
      </c>
      <c r="F669" s="103">
        <v>10.01205762</v>
      </c>
      <c r="G669" s="103">
        <v>0.28237593500000002</v>
      </c>
      <c r="H669" s="100">
        <v>44873</v>
      </c>
    </row>
    <row r="670" spans="3:8" x14ac:dyDescent="0.25">
      <c r="C670" s="102">
        <v>44872</v>
      </c>
      <c r="D670" s="103">
        <v>9.3790000000000013</v>
      </c>
      <c r="E670" s="104">
        <v>136881.91</v>
      </c>
      <c r="F670" s="103">
        <v>10.009624499999999</v>
      </c>
      <c r="G670" s="103">
        <v>0.28237593500000002</v>
      </c>
      <c r="H670" s="100">
        <v>44872</v>
      </c>
    </row>
    <row r="671" spans="3:8" x14ac:dyDescent="0.25">
      <c r="C671" s="102">
        <v>44869</v>
      </c>
      <c r="D671" s="103">
        <v>9.484</v>
      </c>
      <c r="E671" s="104">
        <v>283428.43</v>
      </c>
      <c r="F671" s="103">
        <v>10.068892180000001</v>
      </c>
      <c r="G671" s="103">
        <v>0.28237593500000002</v>
      </c>
      <c r="H671" s="100">
        <v>44869</v>
      </c>
    </row>
    <row r="672" spans="3:8" x14ac:dyDescent="0.25">
      <c r="C672" s="102">
        <v>44868</v>
      </c>
      <c r="D672" s="103">
        <v>9.5299999999999994</v>
      </c>
      <c r="E672" s="104">
        <v>164365.63</v>
      </c>
      <c r="F672" s="103">
        <v>10.070330869999999</v>
      </c>
      <c r="G672" s="103">
        <v>0.28237593500000002</v>
      </c>
      <c r="H672" s="100">
        <v>44868</v>
      </c>
    </row>
    <row r="673" spans="3:8" x14ac:dyDescent="0.25">
      <c r="C673" s="102">
        <v>44866</v>
      </c>
      <c r="D673" s="103">
        <v>9.5849999999999991</v>
      </c>
      <c r="E673" s="104">
        <v>143206.34</v>
      </c>
      <c r="F673" s="103">
        <v>10.09488614</v>
      </c>
      <c r="G673" s="103">
        <v>0.28237593500000002</v>
      </c>
      <c r="H673" s="100">
        <v>44866</v>
      </c>
    </row>
    <row r="674" spans="3:8" x14ac:dyDescent="0.25">
      <c r="C674" s="102">
        <v>44865</v>
      </c>
      <c r="D674" s="103">
        <v>9.4939999999999998</v>
      </c>
      <c r="E674" s="104">
        <v>261069.05</v>
      </c>
      <c r="F674" s="103">
        <v>10.09400237</v>
      </c>
      <c r="G674" s="103">
        <v>0.22651273849999998</v>
      </c>
      <c r="H674" s="100">
        <v>44865</v>
      </c>
    </row>
    <row r="675" spans="3:8" x14ac:dyDescent="0.25">
      <c r="C675" s="102">
        <v>44862</v>
      </c>
      <c r="D675" s="103">
        <v>9.4</v>
      </c>
      <c r="E675" s="104">
        <v>76454.13</v>
      </c>
      <c r="F675" s="103">
        <v>10.058024620000001</v>
      </c>
      <c r="G675" s="103">
        <v>0.22651273849999998</v>
      </c>
      <c r="H675" s="100">
        <v>44862</v>
      </c>
    </row>
    <row r="676" spans="3:8" x14ac:dyDescent="0.25">
      <c r="C676" s="102">
        <v>44861</v>
      </c>
      <c r="D676" s="103">
        <v>9.4130000000000003</v>
      </c>
      <c r="E676" s="104">
        <v>148625.32999999999</v>
      </c>
      <c r="F676" s="103">
        <v>10.04146562</v>
      </c>
      <c r="G676" s="103">
        <v>0.22651273849999998</v>
      </c>
      <c r="H676" s="100">
        <v>44861</v>
      </c>
    </row>
    <row r="677" spans="3:8" x14ac:dyDescent="0.25">
      <c r="C677" s="102">
        <v>44860</v>
      </c>
      <c r="D677" s="103">
        <v>9.42</v>
      </c>
      <c r="E677" s="104">
        <v>61882.239999999998</v>
      </c>
      <c r="F677" s="103">
        <v>10.020260519999999</v>
      </c>
      <c r="G677" s="103">
        <v>0.22651273849999998</v>
      </c>
      <c r="H677" s="100">
        <v>44860</v>
      </c>
    </row>
    <row r="678" spans="3:8" x14ac:dyDescent="0.25">
      <c r="C678" s="102">
        <v>44859</v>
      </c>
      <c r="D678" s="103">
        <v>9.3390000000000004</v>
      </c>
      <c r="E678" s="104">
        <v>264193.90000000002</v>
      </c>
      <c r="F678" s="103">
        <v>10.05328952</v>
      </c>
      <c r="G678" s="103">
        <v>0.22651273849999998</v>
      </c>
      <c r="H678" s="100">
        <v>44859</v>
      </c>
    </row>
    <row r="679" spans="3:8" x14ac:dyDescent="0.25">
      <c r="C679" s="102">
        <v>44858</v>
      </c>
      <c r="D679" s="103">
        <v>9.3069999999999986</v>
      </c>
      <c r="E679" s="104">
        <v>200234.71</v>
      </c>
      <c r="F679" s="103">
        <v>10.056110889999999</v>
      </c>
      <c r="G679" s="103">
        <v>0.22651273849999998</v>
      </c>
      <c r="H679" s="100">
        <v>44858</v>
      </c>
    </row>
    <row r="680" spans="3:8" x14ac:dyDescent="0.25">
      <c r="C680" s="102">
        <v>44855</v>
      </c>
      <c r="D680" s="103">
        <v>9.34</v>
      </c>
      <c r="E680" s="104">
        <v>369253.92</v>
      </c>
      <c r="F680" s="103">
        <v>10.087687560000001</v>
      </c>
      <c r="G680" s="103">
        <v>0.22651273849999998</v>
      </c>
      <c r="H680" s="100">
        <v>44855</v>
      </c>
    </row>
    <row r="681" spans="3:8" x14ac:dyDescent="0.25">
      <c r="C681" s="102">
        <v>44854</v>
      </c>
      <c r="D681" s="103">
        <v>9.25</v>
      </c>
      <c r="E681" s="104">
        <v>250903.5</v>
      </c>
      <c r="F681" s="103">
        <v>10.071967259999999</v>
      </c>
      <c r="G681" s="103">
        <v>0.22651273849999998</v>
      </c>
      <c r="H681" s="100">
        <v>44854</v>
      </c>
    </row>
    <row r="682" spans="3:8" x14ac:dyDescent="0.25">
      <c r="C682" s="102">
        <v>44853</v>
      </c>
      <c r="D682" s="103">
        <v>9.2200000000000006</v>
      </c>
      <c r="E682" s="104">
        <v>278598.40999999997</v>
      </c>
      <c r="F682" s="103">
        <v>10.074703920000001</v>
      </c>
      <c r="G682" s="103">
        <v>0.22651273849999998</v>
      </c>
      <c r="H682" s="100">
        <v>44853</v>
      </c>
    </row>
    <row r="683" spans="3:8" x14ac:dyDescent="0.25">
      <c r="C683" s="102">
        <v>44852</v>
      </c>
      <c r="D683" s="103">
        <v>9.2010000000000005</v>
      </c>
      <c r="E683" s="104">
        <v>168060.77</v>
      </c>
      <c r="F683" s="103">
        <v>10.08141419</v>
      </c>
      <c r="G683" s="103">
        <v>0.22651273849999998</v>
      </c>
      <c r="H683" s="100">
        <v>44852</v>
      </c>
    </row>
    <row r="684" spans="3:8" x14ac:dyDescent="0.25">
      <c r="C684" s="102">
        <v>44851</v>
      </c>
      <c r="D684" s="103">
        <v>9.354000000000001</v>
      </c>
      <c r="E684" s="104">
        <v>710995.03</v>
      </c>
      <c r="F684" s="103">
        <v>10.06499258</v>
      </c>
      <c r="G684" s="103">
        <v>0.22651273849999998</v>
      </c>
      <c r="H684" s="100">
        <v>44851</v>
      </c>
    </row>
    <row r="685" spans="3:8" x14ac:dyDescent="0.25">
      <c r="C685" s="102">
        <v>44848</v>
      </c>
      <c r="D685" s="103">
        <v>9.2379999999999995</v>
      </c>
      <c r="E685" s="104">
        <v>135333.17000000001</v>
      </c>
      <c r="F685" s="103">
        <v>10.04169879</v>
      </c>
      <c r="G685" s="103">
        <v>0.22651273849999998</v>
      </c>
      <c r="H685" s="100">
        <v>44848</v>
      </c>
    </row>
    <row r="686" spans="3:8" x14ac:dyDescent="0.25">
      <c r="C686" s="102">
        <v>44847</v>
      </c>
      <c r="D686" s="103">
        <v>9.1999999999999993</v>
      </c>
      <c r="E686" s="104">
        <v>100970.75</v>
      </c>
      <c r="F686" s="103">
        <v>10.03720122</v>
      </c>
      <c r="G686" s="103">
        <v>0.22651273849999998</v>
      </c>
      <c r="H686" s="100">
        <v>44847</v>
      </c>
    </row>
    <row r="687" spans="3:8" x14ac:dyDescent="0.25">
      <c r="C687" s="102">
        <v>44845</v>
      </c>
      <c r="D687" s="103">
        <v>9.2219999999999995</v>
      </c>
      <c r="E687" s="104">
        <v>167901.68</v>
      </c>
      <c r="F687" s="103">
        <v>10.03602343</v>
      </c>
      <c r="G687" s="103">
        <v>0.22651273849999998</v>
      </c>
      <c r="H687" s="100">
        <v>44845</v>
      </c>
    </row>
    <row r="688" spans="3:8" x14ac:dyDescent="0.25">
      <c r="C688" s="102">
        <v>44844</v>
      </c>
      <c r="D688" s="103">
        <v>9.245000000000001</v>
      </c>
      <c r="E688" s="104">
        <v>285162.74</v>
      </c>
      <c r="F688" s="103">
        <v>10.04774231</v>
      </c>
      <c r="G688" s="103">
        <v>0.22651273849999998</v>
      </c>
      <c r="H688" s="100">
        <v>44844</v>
      </c>
    </row>
    <row r="689" spans="3:8" x14ac:dyDescent="0.25">
      <c r="C689" s="102">
        <v>44841</v>
      </c>
      <c r="D689" s="103">
        <v>9.24</v>
      </c>
      <c r="E689" s="104">
        <v>75269.45</v>
      </c>
      <c r="F689" s="103">
        <v>10.054279429999999</v>
      </c>
      <c r="G689" s="103">
        <v>0.22651273849999998</v>
      </c>
      <c r="H689" s="100">
        <v>44841</v>
      </c>
    </row>
    <row r="690" spans="3:8" x14ac:dyDescent="0.25">
      <c r="C690" s="102">
        <v>44840</v>
      </c>
      <c r="D690" s="103">
        <v>9.24</v>
      </c>
      <c r="E690" s="104">
        <v>347302.83</v>
      </c>
      <c r="F690" s="103">
        <v>10.061297020000001</v>
      </c>
      <c r="G690" s="103">
        <v>0.22651273849999998</v>
      </c>
      <c r="H690" s="100">
        <v>44840</v>
      </c>
    </row>
    <row r="691" spans="3:8" x14ac:dyDescent="0.25">
      <c r="C691" s="102">
        <v>44839</v>
      </c>
      <c r="D691" s="103">
        <v>9.1290000000000013</v>
      </c>
      <c r="E691" s="104">
        <v>353328.05</v>
      </c>
      <c r="F691" s="103">
        <v>10.08903273</v>
      </c>
      <c r="G691" s="103">
        <v>0.22651273849999998</v>
      </c>
      <c r="H691" s="100">
        <v>44839</v>
      </c>
    </row>
    <row r="692" spans="3:8" x14ac:dyDescent="0.25">
      <c r="C692" s="102">
        <v>44838</v>
      </c>
      <c r="D692" s="103">
        <v>9.1479999999999997</v>
      </c>
      <c r="E692" s="104">
        <v>127917.22</v>
      </c>
      <c r="F692" s="103">
        <v>10.089269140000001</v>
      </c>
      <c r="G692" s="103">
        <v>0.22651273849999998</v>
      </c>
      <c r="H692" s="100">
        <v>44838</v>
      </c>
    </row>
    <row r="693" spans="3:8" x14ac:dyDescent="0.25">
      <c r="C693" s="102">
        <v>44837</v>
      </c>
      <c r="D693" s="103">
        <v>9.1479999999999997</v>
      </c>
      <c r="E693" s="104">
        <v>146797.89000000001</v>
      </c>
      <c r="F693" s="103">
        <v>10.09349847</v>
      </c>
      <c r="G693" s="103">
        <v>0.22651273849999998</v>
      </c>
      <c r="H693" s="100">
        <v>44837</v>
      </c>
    </row>
    <row r="694" spans="3:8" x14ac:dyDescent="0.25">
      <c r="C694" s="102">
        <v>44834</v>
      </c>
      <c r="D694" s="103">
        <v>9.1989999999999998</v>
      </c>
      <c r="E694" s="104">
        <v>265550.09999999998</v>
      </c>
      <c r="F694" s="103">
        <v>10.07188343</v>
      </c>
      <c r="G694" s="103">
        <v>0.30467577571428572</v>
      </c>
      <c r="H694" s="100">
        <v>44834</v>
      </c>
    </row>
    <row r="695" spans="3:8" x14ac:dyDescent="0.25">
      <c r="C695" s="102">
        <v>44833</v>
      </c>
      <c r="D695" s="103">
        <v>9.2469999999999999</v>
      </c>
      <c r="E695" s="104">
        <v>41328.949999999997</v>
      </c>
      <c r="F695" s="103">
        <v>10.06244708</v>
      </c>
      <c r="G695" s="103">
        <v>0.30467577571428572</v>
      </c>
      <c r="H695" s="100">
        <v>44833</v>
      </c>
    </row>
    <row r="696" spans="3:8" x14ac:dyDescent="0.25">
      <c r="C696" s="102">
        <v>44832</v>
      </c>
      <c r="D696" s="103">
        <v>9.2110000000000003</v>
      </c>
      <c r="E696" s="104">
        <v>206795.75</v>
      </c>
      <c r="F696" s="103">
        <v>10.061000439999999</v>
      </c>
      <c r="G696" s="103">
        <v>0.30467577571428572</v>
      </c>
      <c r="H696" s="100">
        <v>44832</v>
      </c>
    </row>
    <row r="697" spans="3:8" x14ac:dyDescent="0.25">
      <c r="C697" s="102">
        <v>44831</v>
      </c>
      <c r="D697" s="103">
        <v>9.2110000000000003</v>
      </c>
      <c r="E697" s="104">
        <v>144502.81</v>
      </c>
      <c r="F697" s="103">
        <v>10.089807109999999</v>
      </c>
      <c r="G697" s="103">
        <v>0.30467577571428572</v>
      </c>
      <c r="H697" s="100">
        <v>44831</v>
      </c>
    </row>
    <row r="698" spans="3:8" x14ac:dyDescent="0.25">
      <c r="C698" s="102">
        <v>44830</v>
      </c>
      <c r="D698" s="103">
        <v>9.2530000000000001</v>
      </c>
      <c r="E698" s="104">
        <v>227235.24</v>
      </c>
      <c r="F698" s="103">
        <v>10.0779858</v>
      </c>
      <c r="G698" s="103">
        <v>0.30467577571428572</v>
      </c>
      <c r="H698" s="100">
        <v>44830</v>
      </c>
    </row>
    <row r="699" spans="3:8" x14ac:dyDescent="0.25">
      <c r="C699" s="102">
        <v>44827</v>
      </c>
      <c r="D699" s="103">
        <v>9.3000000000000007</v>
      </c>
      <c r="E699" s="104">
        <v>323523.37</v>
      </c>
      <c r="F699" s="103">
        <v>10.12914423</v>
      </c>
      <c r="G699" s="103">
        <v>0.30467577571428572</v>
      </c>
      <c r="H699" s="100">
        <v>44827</v>
      </c>
    </row>
    <row r="700" spans="3:8" x14ac:dyDescent="0.25">
      <c r="C700" s="102">
        <v>44826</v>
      </c>
      <c r="D700" s="103">
        <v>9.2949999999999999</v>
      </c>
      <c r="E700" s="104">
        <v>344136.17</v>
      </c>
      <c r="F700" s="103">
        <v>10.17118239</v>
      </c>
      <c r="G700" s="103">
        <v>0.30467577571428572</v>
      </c>
      <c r="H700" s="100">
        <v>44826</v>
      </c>
    </row>
    <row r="701" spans="3:8" x14ac:dyDescent="0.25">
      <c r="C701" s="102">
        <v>44825</v>
      </c>
      <c r="D701" s="103">
        <v>9.4390000000000001</v>
      </c>
      <c r="E701" s="104">
        <v>822917.92</v>
      </c>
      <c r="F701" s="103">
        <v>10.11476324</v>
      </c>
      <c r="G701" s="103">
        <v>0.30467577571428572</v>
      </c>
      <c r="H701" s="100">
        <v>44825</v>
      </c>
    </row>
    <row r="702" spans="3:8" x14ac:dyDescent="0.25">
      <c r="C702" s="102">
        <v>44824</v>
      </c>
      <c r="D702" s="103">
        <v>9.4459999999999997</v>
      </c>
      <c r="E702" s="104">
        <v>102622.67</v>
      </c>
      <c r="F702" s="103">
        <v>10.099233809999999</v>
      </c>
      <c r="G702" s="103">
        <v>0.30467577571428572</v>
      </c>
      <c r="H702" s="100">
        <v>44824</v>
      </c>
    </row>
    <row r="703" spans="3:8" x14ac:dyDescent="0.25">
      <c r="C703" s="102">
        <v>44823</v>
      </c>
      <c r="D703" s="103">
        <v>9.3620000000000001</v>
      </c>
      <c r="E703" s="104">
        <v>124506.35</v>
      </c>
      <c r="F703" s="103">
        <v>10.085232850000001</v>
      </c>
      <c r="G703" s="103">
        <v>0.30467577571428572</v>
      </c>
      <c r="H703" s="100">
        <v>44823</v>
      </c>
    </row>
    <row r="704" spans="3:8" x14ac:dyDescent="0.25">
      <c r="C704" s="102">
        <v>44820</v>
      </c>
      <c r="D704" s="103">
        <v>9.3000000000000007</v>
      </c>
      <c r="E704" s="104">
        <v>349090.93</v>
      </c>
      <c r="F704" s="103">
        <v>10.041953250000001</v>
      </c>
      <c r="G704" s="103">
        <v>0.30467577571428572</v>
      </c>
      <c r="H704" s="100">
        <v>44820</v>
      </c>
    </row>
    <row r="705" spans="3:8" x14ac:dyDescent="0.25">
      <c r="C705" s="102">
        <v>44819</v>
      </c>
      <c r="D705" s="103">
        <v>9.2889999999999997</v>
      </c>
      <c r="E705" s="104">
        <v>126063</v>
      </c>
      <c r="F705" s="103">
        <v>9.9946013899999997</v>
      </c>
      <c r="G705" s="103">
        <v>0.30467577571428572</v>
      </c>
      <c r="H705" s="100">
        <v>44819</v>
      </c>
    </row>
    <row r="706" spans="3:8" x14ac:dyDescent="0.25">
      <c r="C706" s="102">
        <v>44818</v>
      </c>
      <c r="D706" s="103">
        <v>9.3090000000000011</v>
      </c>
      <c r="E706" s="104">
        <v>243402.76</v>
      </c>
      <c r="F706" s="103">
        <v>10.023159099999999</v>
      </c>
      <c r="G706" s="103">
        <v>0.30467577571428572</v>
      </c>
      <c r="H706" s="100">
        <v>44818</v>
      </c>
    </row>
    <row r="707" spans="3:8" x14ac:dyDescent="0.25">
      <c r="C707" s="102">
        <v>44817</v>
      </c>
      <c r="D707" s="103">
        <v>9.2219999999999995</v>
      </c>
      <c r="E707" s="104">
        <v>156757.04</v>
      </c>
      <c r="F707" s="103">
        <v>10.028538659999999</v>
      </c>
      <c r="G707" s="103">
        <v>0.30467577571428572</v>
      </c>
      <c r="H707" s="100">
        <v>44817</v>
      </c>
    </row>
    <row r="708" spans="3:8" x14ac:dyDescent="0.25">
      <c r="C708" s="102">
        <v>44816</v>
      </c>
      <c r="D708" s="103">
        <v>9.3000000000000007</v>
      </c>
      <c r="E708" s="104">
        <v>1149665.6499999999</v>
      </c>
      <c r="F708" s="103">
        <v>10.05689967</v>
      </c>
      <c r="G708" s="103">
        <v>0.30467577571428572</v>
      </c>
      <c r="H708" s="100">
        <v>44816</v>
      </c>
    </row>
    <row r="709" spans="3:8" x14ac:dyDescent="0.25">
      <c r="C709" s="102">
        <v>44813</v>
      </c>
      <c r="D709" s="103">
        <v>9.2799999999999994</v>
      </c>
      <c r="E709" s="104">
        <v>67826.73</v>
      </c>
      <c r="F709" s="103">
        <v>10.08019895</v>
      </c>
      <c r="G709" s="103">
        <v>0.30467577571428572</v>
      </c>
      <c r="H709" s="100">
        <v>44813</v>
      </c>
    </row>
    <row r="710" spans="3:8" x14ac:dyDescent="0.25">
      <c r="C710" s="102">
        <v>44812</v>
      </c>
      <c r="D710" s="103">
        <v>9.2850000000000001</v>
      </c>
      <c r="E710" s="104">
        <v>239475.20000000001</v>
      </c>
      <c r="F710" s="103">
        <v>10.0788397</v>
      </c>
      <c r="G710" s="103">
        <v>0.30467577571428572</v>
      </c>
      <c r="H710" s="100">
        <v>44812</v>
      </c>
    </row>
    <row r="711" spans="3:8" x14ac:dyDescent="0.25">
      <c r="C711" s="102">
        <v>44810</v>
      </c>
      <c r="D711" s="103">
        <v>9.2579999999999991</v>
      </c>
      <c r="E711" s="104">
        <v>366849.92</v>
      </c>
      <c r="F711" s="103">
        <v>10.0347837</v>
      </c>
      <c r="G711" s="103">
        <v>0.30467577571428572</v>
      </c>
      <c r="H711" s="100">
        <v>44810</v>
      </c>
    </row>
    <row r="712" spans="3:8" x14ac:dyDescent="0.25">
      <c r="C712" s="102">
        <v>44809</v>
      </c>
      <c r="D712" s="103">
        <v>9.1999999999999993</v>
      </c>
      <c r="E712" s="104">
        <v>205259.97</v>
      </c>
      <c r="F712" s="103">
        <v>10.06825561</v>
      </c>
      <c r="G712" s="103">
        <v>0.30467577571428572</v>
      </c>
      <c r="H712" s="100">
        <v>44809</v>
      </c>
    </row>
    <row r="713" spans="3:8" x14ac:dyDescent="0.25">
      <c r="C713" s="102">
        <v>44806</v>
      </c>
      <c r="D713" s="103">
        <v>9.1620000000000008</v>
      </c>
      <c r="E713" s="104">
        <v>525619.82999999996</v>
      </c>
      <c r="F713" s="103">
        <v>10.070783779999999</v>
      </c>
      <c r="G713" s="103">
        <v>0.30467577571428572</v>
      </c>
      <c r="H713" s="100">
        <v>44806</v>
      </c>
    </row>
    <row r="714" spans="3:8" x14ac:dyDescent="0.25">
      <c r="C714" s="102">
        <v>44805</v>
      </c>
      <c r="D714" s="103">
        <v>9.2469999999999999</v>
      </c>
      <c r="E714" s="104">
        <v>365060.93</v>
      </c>
      <c r="F714" s="103">
        <v>10.04347722</v>
      </c>
      <c r="G714" s="103">
        <v>0.30467577571428572</v>
      </c>
      <c r="H714" s="100">
        <v>44805</v>
      </c>
    </row>
    <row r="715" spans="3:8" x14ac:dyDescent="0.25">
      <c r="C715" s="102">
        <v>44804</v>
      </c>
      <c r="D715" s="103">
        <v>9.1059999999999999</v>
      </c>
      <c r="E715" s="104">
        <v>450709.7</v>
      </c>
      <c r="F715" s="103">
        <v>9.9614601300000007</v>
      </c>
      <c r="G715" s="103">
        <v>0.32567272826086957</v>
      </c>
      <c r="H715" s="100">
        <v>44804</v>
      </c>
    </row>
    <row r="716" spans="3:8" x14ac:dyDescent="0.25">
      <c r="C716" s="102">
        <v>44803</v>
      </c>
      <c r="D716" s="103">
        <v>9.1760000000000002</v>
      </c>
      <c r="E716" s="104">
        <v>667974.1</v>
      </c>
      <c r="F716" s="103">
        <v>10.04376038</v>
      </c>
      <c r="G716" s="103">
        <v>0.32567272826086957</v>
      </c>
      <c r="H716" s="100">
        <v>44803</v>
      </c>
    </row>
    <row r="717" spans="3:8" x14ac:dyDescent="0.25">
      <c r="C717" s="102">
        <v>44802</v>
      </c>
      <c r="D717" s="103">
        <v>9.2129999999999992</v>
      </c>
      <c r="E717" s="104">
        <v>289962.84000000003</v>
      </c>
      <c r="F717" s="103">
        <v>10.03398937</v>
      </c>
      <c r="G717" s="103">
        <v>0.32567272826086957</v>
      </c>
      <c r="H717" s="100">
        <v>44802</v>
      </c>
    </row>
    <row r="718" spans="3:8" x14ac:dyDescent="0.25">
      <c r="C718" s="102">
        <v>44799</v>
      </c>
      <c r="D718" s="103">
        <v>9.2469999999999999</v>
      </c>
      <c r="E718" s="104">
        <v>346106.55</v>
      </c>
      <c r="F718" s="103">
        <v>10.09589748</v>
      </c>
      <c r="G718" s="103">
        <v>0.32567272826086957</v>
      </c>
      <c r="H718" s="100">
        <v>44799</v>
      </c>
    </row>
    <row r="719" spans="3:8" x14ac:dyDescent="0.25">
      <c r="C719" s="102">
        <v>44798</v>
      </c>
      <c r="D719" s="103">
        <v>9.1909999999999989</v>
      </c>
      <c r="E719" s="104">
        <v>212718.26</v>
      </c>
      <c r="F719" s="103">
        <v>10.067375180000001</v>
      </c>
      <c r="G719" s="103">
        <v>0.32567272826086957</v>
      </c>
      <c r="H719" s="100">
        <v>44798</v>
      </c>
    </row>
    <row r="720" spans="3:8" x14ac:dyDescent="0.25">
      <c r="C720" s="102">
        <v>44797</v>
      </c>
      <c r="D720" s="103">
        <v>9.16</v>
      </c>
      <c r="E720" s="104">
        <v>160702.94</v>
      </c>
      <c r="F720" s="103">
        <v>10.119165239999999</v>
      </c>
      <c r="G720" s="103">
        <v>0.32567272826086957</v>
      </c>
      <c r="H720" s="100">
        <v>44797</v>
      </c>
    </row>
    <row r="721" spans="3:8" x14ac:dyDescent="0.25">
      <c r="C721" s="102">
        <v>44796</v>
      </c>
      <c r="D721" s="103">
        <v>9.229000000000001</v>
      </c>
      <c r="E721" s="104">
        <v>351377.95</v>
      </c>
      <c r="F721" s="103">
        <v>10.127294899999999</v>
      </c>
      <c r="G721" s="103">
        <v>0.32567272826086957</v>
      </c>
      <c r="H721" s="100">
        <v>44796</v>
      </c>
    </row>
    <row r="722" spans="3:8" x14ac:dyDescent="0.25">
      <c r="C722" s="102">
        <v>44795</v>
      </c>
      <c r="D722" s="103">
        <v>9.1780000000000008</v>
      </c>
      <c r="E722" s="104">
        <v>153240.73000000001</v>
      </c>
      <c r="F722" s="103">
        <v>10.06361003</v>
      </c>
      <c r="G722" s="103">
        <v>0.32567272826086957</v>
      </c>
      <c r="H722" s="100">
        <v>44795</v>
      </c>
    </row>
    <row r="723" spans="3:8" x14ac:dyDescent="0.25">
      <c r="C723" s="102">
        <v>44792</v>
      </c>
      <c r="D723" s="103">
        <v>9.1549999999999994</v>
      </c>
      <c r="E723" s="104">
        <v>82573.45</v>
      </c>
      <c r="F723" s="103">
        <v>10.05782286</v>
      </c>
      <c r="G723" s="103">
        <v>0.32567272826086957</v>
      </c>
      <c r="H723" s="100">
        <v>44792</v>
      </c>
    </row>
    <row r="724" spans="3:8" x14ac:dyDescent="0.25">
      <c r="C724" s="102">
        <v>44791</v>
      </c>
      <c r="D724" s="103">
        <v>9.16</v>
      </c>
      <c r="E724" s="104">
        <v>185309.91</v>
      </c>
      <c r="F724" s="103">
        <v>10.07392909</v>
      </c>
      <c r="G724" s="103">
        <v>0.32567272826086957</v>
      </c>
      <c r="H724" s="100">
        <v>44791</v>
      </c>
    </row>
    <row r="725" spans="3:8" x14ac:dyDescent="0.25">
      <c r="C725" s="102">
        <v>44790</v>
      </c>
      <c r="D725" s="103">
        <v>9.1999999999999993</v>
      </c>
      <c r="E725" s="104">
        <v>170813.39</v>
      </c>
      <c r="F725" s="103">
        <v>10.062446619999999</v>
      </c>
      <c r="G725" s="103">
        <v>0.32567272826086957</v>
      </c>
      <c r="H725" s="100">
        <v>44790</v>
      </c>
    </row>
    <row r="726" spans="3:8" x14ac:dyDescent="0.25">
      <c r="C726" s="102">
        <v>44789</v>
      </c>
      <c r="D726" s="103">
        <v>9.1999999999999993</v>
      </c>
      <c r="E726" s="104">
        <v>428720.93</v>
      </c>
      <c r="F726" s="103">
        <v>10.08959385</v>
      </c>
      <c r="G726" s="103">
        <v>0.32567272826086957</v>
      </c>
      <c r="H726" s="100">
        <v>44789</v>
      </c>
    </row>
    <row r="727" spans="3:8" x14ac:dyDescent="0.25">
      <c r="C727" s="102">
        <v>44788</v>
      </c>
      <c r="D727" s="103">
        <v>9.2489999999999988</v>
      </c>
      <c r="E727" s="104">
        <v>258610.22</v>
      </c>
      <c r="F727" s="103">
        <v>10.15193504</v>
      </c>
      <c r="G727" s="103">
        <v>0.32567272826086957</v>
      </c>
      <c r="H727" s="100">
        <v>44788</v>
      </c>
    </row>
    <row r="728" spans="3:8" x14ac:dyDescent="0.25">
      <c r="C728" s="102">
        <v>44785</v>
      </c>
      <c r="D728" s="103">
        <v>9.129999999999999</v>
      </c>
      <c r="E728" s="104">
        <v>620147.11</v>
      </c>
      <c r="F728" s="103">
        <v>10.05490416</v>
      </c>
      <c r="G728" s="103">
        <v>0.32567272826086957</v>
      </c>
      <c r="H728" s="100">
        <v>44785</v>
      </c>
    </row>
    <row r="729" spans="3:8" x14ac:dyDescent="0.25">
      <c r="C729" s="102">
        <v>44784</v>
      </c>
      <c r="D729" s="103">
        <v>9.2459999999999987</v>
      </c>
      <c r="E729" s="104">
        <v>423710.86</v>
      </c>
      <c r="F729" s="103">
        <v>10.002692339999999</v>
      </c>
      <c r="G729" s="103">
        <v>0.32567272826086957</v>
      </c>
      <c r="H729" s="100">
        <v>44784</v>
      </c>
    </row>
    <row r="730" spans="3:8" x14ac:dyDescent="0.25">
      <c r="C730" s="102">
        <v>44783</v>
      </c>
      <c r="D730" s="103">
        <v>9.07</v>
      </c>
      <c r="E730" s="104">
        <v>509957.77</v>
      </c>
      <c r="F730" s="103">
        <v>10.06253193</v>
      </c>
      <c r="G730" s="103">
        <v>0.32567272826086957</v>
      </c>
      <c r="H730" s="100">
        <v>44783</v>
      </c>
    </row>
    <row r="731" spans="3:8" x14ac:dyDescent="0.25">
      <c r="C731" s="102">
        <v>44782</v>
      </c>
      <c r="D731" s="103">
        <v>9.1</v>
      </c>
      <c r="E731" s="104">
        <v>634454.92000000004</v>
      </c>
      <c r="F731" s="103">
        <v>10.07435695</v>
      </c>
      <c r="G731" s="103">
        <v>0.32567272826086957</v>
      </c>
      <c r="H731" s="100">
        <v>44782</v>
      </c>
    </row>
    <row r="732" spans="3:8" x14ac:dyDescent="0.25">
      <c r="C732" s="102">
        <v>44781</v>
      </c>
      <c r="D732" s="103">
        <v>9.25</v>
      </c>
      <c r="E732" s="104">
        <v>286582.88</v>
      </c>
      <c r="F732" s="103">
        <v>10.10086295</v>
      </c>
      <c r="G732" s="103">
        <v>0.32567272826086957</v>
      </c>
      <c r="H732" s="100">
        <v>44781</v>
      </c>
    </row>
    <row r="733" spans="3:8" x14ac:dyDescent="0.25">
      <c r="C733" s="102">
        <v>44778</v>
      </c>
      <c r="D733" s="103">
        <v>9.3030000000000008</v>
      </c>
      <c r="E733" s="104">
        <v>44113.27</v>
      </c>
      <c r="F733" s="103">
        <v>10.03941206</v>
      </c>
      <c r="G733" s="103">
        <v>0.32567272826086957</v>
      </c>
      <c r="H733" s="100">
        <v>44778</v>
      </c>
    </row>
    <row r="734" spans="3:8" x14ac:dyDescent="0.25">
      <c r="C734" s="102">
        <v>44777</v>
      </c>
      <c r="D734" s="103">
        <v>9.2750000000000004</v>
      </c>
      <c r="E734" s="104">
        <v>440237.66</v>
      </c>
      <c r="F734" s="103">
        <v>10.011561969999999</v>
      </c>
      <c r="G734" s="103">
        <v>0.32567272826086957</v>
      </c>
      <c r="H734" s="100">
        <v>44777</v>
      </c>
    </row>
    <row r="735" spans="3:8" x14ac:dyDescent="0.25">
      <c r="C735" s="102">
        <v>44776</v>
      </c>
      <c r="D735" s="103">
        <v>9.4030000000000005</v>
      </c>
      <c r="E735" s="104">
        <v>319345.8</v>
      </c>
      <c r="F735" s="103">
        <v>9.8515721700000007</v>
      </c>
      <c r="G735" s="103">
        <v>0.32567272826086957</v>
      </c>
      <c r="H735" s="100">
        <v>44776</v>
      </c>
    </row>
    <row r="736" spans="3:8" x14ac:dyDescent="0.25">
      <c r="C736" s="102">
        <v>44775</v>
      </c>
      <c r="D736" s="103">
        <v>9.6</v>
      </c>
      <c r="E736" s="104">
        <v>108590.67</v>
      </c>
      <c r="F736" s="103">
        <v>9.8026304399999997</v>
      </c>
      <c r="G736" s="103">
        <v>0.32567272826086957</v>
      </c>
      <c r="H736" s="100">
        <v>44775</v>
      </c>
    </row>
    <row r="737" spans="3:8" x14ac:dyDescent="0.25">
      <c r="C737" s="102">
        <v>44774</v>
      </c>
      <c r="D737" s="103">
        <v>9.52</v>
      </c>
      <c r="E737" s="104">
        <v>344510.84</v>
      </c>
      <c r="F737" s="103">
        <v>9.8338231900000004</v>
      </c>
      <c r="G737" s="103">
        <v>0.32567272826086957</v>
      </c>
      <c r="H737" s="100">
        <v>44774</v>
      </c>
    </row>
    <row r="738" spans="3:8" x14ac:dyDescent="0.25">
      <c r="C738" s="102">
        <v>44771</v>
      </c>
      <c r="D738" s="103">
        <v>9.8000000000000007</v>
      </c>
      <c r="E738" s="104">
        <v>128613.78</v>
      </c>
      <c r="F738" s="103">
        <v>9.818112039999999</v>
      </c>
      <c r="G738" s="103">
        <v>0.2799982966666667</v>
      </c>
      <c r="H738" s="100">
        <v>44771</v>
      </c>
    </row>
    <row r="739" spans="3:8" x14ac:dyDescent="0.25">
      <c r="C739" s="102">
        <v>44770</v>
      </c>
      <c r="D739" s="103">
        <v>9.8949999999999996</v>
      </c>
      <c r="E739" s="104">
        <v>278999.33</v>
      </c>
      <c r="F739" s="103">
        <v>9.8847768800000004</v>
      </c>
      <c r="G739" s="103">
        <v>0.2799982966666667</v>
      </c>
      <c r="H739" s="100">
        <v>44770</v>
      </c>
    </row>
    <row r="740" spans="3:8" x14ac:dyDescent="0.25">
      <c r="C740" s="102">
        <v>44769</v>
      </c>
      <c r="D740" s="103">
        <v>9.7439999999999998</v>
      </c>
      <c r="E740" s="104">
        <v>262476.21999999997</v>
      </c>
      <c r="F740" s="103">
        <v>9.8249373899999988</v>
      </c>
      <c r="G740" s="103">
        <v>0.2799982966666667</v>
      </c>
      <c r="H740" s="100">
        <v>44769</v>
      </c>
    </row>
    <row r="741" spans="3:8" x14ac:dyDescent="0.25">
      <c r="C741" s="102">
        <v>44768</v>
      </c>
      <c r="D741" s="103">
        <v>9.74</v>
      </c>
      <c r="E741" s="104">
        <v>86046.46</v>
      </c>
      <c r="F741" s="103">
        <v>9.7975849999999998</v>
      </c>
      <c r="G741" s="103">
        <v>0.2799982966666667</v>
      </c>
      <c r="H741" s="100">
        <v>44768</v>
      </c>
    </row>
    <row r="742" spans="3:8" x14ac:dyDescent="0.25">
      <c r="C742" s="102">
        <v>44767</v>
      </c>
      <c r="D742" s="103">
        <v>9.7409999999999997</v>
      </c>
      <c r="E742" s="104">
        <v>75611.960000000006</v>
      </c>
      <c r="F742" s="103">
        <v>9.8208301300000009</v>
      </c>
      <c r="G742" s="103">
        <v>0.2799982966666667</v>
      </c>
      <c r="H742" s="100">
        <v>44767</v>
      </c>
    </row>
    <row r="743" spans="3:8" x14ac:dyDescent="0.25">
      <c r="C743" s="102">
        <v>44764</v>
      </c>
      <c r="D743" s="103">
        <v>9.8349999999999991</v>
      </c>
      <c r="E743" s="104">
        <v>180215.06</v>
      </c>
      <c r="F743" s="103">
        <v>9.8305577299999989</v>
      </c>
      <c r="G743" s="103">
        <v>0.2799982966666667</v>
      </c>
      <c r="H743" s="100">
        <v>44764</v>
      </c>
    </row>
    <row r="744" spans="3:8" x14ac:dyDescent="0.25">
      <c r="C744" s="102">
        <v>44763</v>
      </c>
      <c r="D744" s="103">
        <v>9.7200000000000006</v>
      </c>
      <c r="E744" s="104">
        <v>114495.5</v>
      </c>
      <c r="F744" s="103">
        <v>9.7848216600000004</v>
      </c>
      <c r="G744" s="103">
        <v>0.2799982966666667</v>
      </c>
      <c r="H744" s="100">
        <v>44763</v>
      </c>
    </row>
    <row r="745" spans="3:8" x14ac:dyDescent="0.25">
      <c r="C745" s="102">
        <v>44762</v>
      </c>
      <c r="D745" s="103">
        <v>9.6790000000000003</v>
      </c>
      <c r="E745" s="104">
        <v>584793.59</v>
      </c>
      <c r="F745" s="103">
        <v>9.7785477800000002</v>
      </c>
      <c r="G745" s="103">
        <v>0.2799982966666667</v>
      </c>
      <c r="H745" s="100">
        <v>44762</v>
      </c>
    </row>
    <row r="746" spans="3:8" x14ac:dyDescent="0.25">
      <c r="C746" s="102">
        <v>44761</v>
      </c>
      <c r="D746" s="103">
        <v>9.7560000000000002</v>
      </c>
      <c r="E746" s="104">
        <v>762725.53</v>
      </c>
      <c r="F746" s="103">
        <v>9.7352745499999997</v>
      </c>
      <c r="G746" s="103">
        <v>0.2799982966666667</v>
      </c>
      <c r="H746" s="100">
        <v>44761</v>
      </c>
    </row>
    <row r="747" spans="3:8" x14ac:dyDescent="0.25">
      <c r="C747" s="102">
        <v>44760</v>
      </c>
      <c r="D747" s="103">
        <v>9.7330000000000005</v>
      </c>
      <c r="E747" s="104">
        <v>215592.71</v>
      </c>
      <c r="F747" s="103">
        <v>9.7718414300000003</v>
      </c>
      <c r="G747" s="103">
        <v>0.2799982966666667</v>
      </c>
      <c r="H747" s="100">
        <v>44760</v>
      </c>
    </row>
    <row r="748" spans="3:8" x14ac:dyDescent="0.25">
      <c r="C748" s="102">
        <v>44757</v>
      </c>
      <c r="D748" s="103">
        <v>9.7590000000000003</v>
      </c>
      <c r="E748" s="104">
        <v>214332.53</v>
      </c>
      <c r="F748" s="103">
        <v>9.853640369999999</v>
      </c>
      <c r="G748" s="103">
        <v>0.2799982966666667</v>
      </c>
      <c r="H748" s="100">
        <v>44757</v>
      </c>
    </row>
    <row r="749" spans="3:8" x14ac:dyDescent="0.25">
      <c r="C749" s="102">
        <v>44756</v>
      </c>
      <c r="D749" s="103">
        <v>9.7810000000000006</v>
      </c>
      <c r="E749" s="104">
        <v>279543.31</v>
      </c>
      <c r="F749" s="103">
        <v>9.8210480899999997</v>
      </c>
      <c r="G749" s="103">
        <v>0.2799982966666667</v>
      </c>
      <c r="H749" s="100">
        <v>44756</v>
      </c>
    </row>
    <row r="750" spans="3:8" x14ac:dyDescent="0.25">
      <c r="C750" s="102">
        <v>44755</v>
      </c>
      <c r="D750" s="103">
        <v>9.8099999999999987</v>
      </c>
      <c r="E750" s="104">
        <v>182477.22</v>
      </c>
      <c r="F750" s="103">
        <v>9.8244564899999993</v>
      </c>
      <c r="G750" s="103">
        <v>0.2799982966666667</v>
      </c>
      <c r="H750" s="100">
        <v>44755</v>
      </c>
    </row>
    <row r="751" spans="3:8" x14ac:dyDescent="0.25">
      <c r="C751" s="102">
        <v>44754</v>
      </c>
      <c r="D751" s="103">
        <v>9.84</v>
      </c>
      <c r="E751" s="104">
        <v>387708.83</v>
      </c>
      <c r="F751" s="103">
        <v>9.8062792299999995</v>
      </c>
      <c r="G751" s="103">
        <v>0.2799982966666667</v>
      </c>
      <c r="H751" s="100">
        <v>44754</v>
      </c>
    </row>
    <row r="752" spans="3:8" x14ac:dyDescent="0.25">
      <c r="C752" s="102">
        <v>44753</v>
      </c>
      <c r="D752" s="103">
        <v>10.050000000000001</v>
      </c>
      <c r="E752" s="104">
        <v>55765.95</v>
      </c>
      <c r="F752" s="103">
        <v>9.7828421799999994</v>
      </c>
      <c r="G752" s="103">
        <v>0.2799982966666667</v>
      </c>
      <c r="H752" s="100">
        <v>44753</v>
      </c>
    </row>
    <row r="753" spans="3:8" x14ac:dyDescent="0.25">
      <c r="C753" s="102">
        <v>44750</v>
      </c>
      <c r="D753" s="103">
        <v>10.050000000000001</v>
      </c>
      <c r="E753" s="104">
        <v>475471.05</v>
      </c>
      <c r="F753" s="103">
        <v>9.8166490300000007</v>
      </c>
      <c r="G753" s="103">
        <v>0.2799982966666667</v>
      </c>
      <c r="H753" s="100">
        <v>44750</v>
      </c>
    </row>
    <row r="754" spans="3:8" x14ac:dyDescent="0.25">
      <c r="C754" s="102">
        <v>44749</v>
      </c>
      <c r="D754" s="103">
        <v>10.039</v>
      </c>
      <c r="E754" s="104">
        <v>143319.13</v>
      </c>
      <c r="F754" s="103">
        <v>9.8715811099999993</v>
      </c>
      <c r="G754" s="103">
        <v>0.2799982966666667</v>
      </c>
      <c r="H754" s="100">
        <v>44749</v>
      </c>
    </row>
    <row r="755" spans="3:8" x14ac:dyDescent="0.25">
      <c r="C755" s="102">
        <v>44748</v>
      </c>
      <c r="D755" s="103">
        <v>10.039</v>
      </c>
      <c r="E755" s="104">
        <v>165960.79</v>
      </c>
      <c r="F755" s="103">
        <v>9.8627783699999991</v>
      </c>
      <c r="G755" s="103">
        <v>0.2799982966666667</v>
      </c>
      <c r="H755" s="100">
        <v>44748</v>
      </c>
    </row>
    <row r="756" spans="3:8" x14ac:dyDescent="0.25">
      <c r="C756" s="102">
        <v>44747</v>
      </c>
      <c r="D756" s="103">
        <v>10.039</v>
      </c>
      <c r="E756" s="104">
        <v>657142.13</v>
      </c>
      <c r="F756" s="103">
        <v>9.8831507300000006</v>
      </c>
      <c r="G756" s="103">
        <v>0.2799982966666667</v>
      </c>
      <c r="H756" s="100">
        <v>44747</v>
      </c>
    </row>
    <row r="757" spans="3:8" x14ac:dyDescent="0.25">
      <c r="C757" s="102">
        <v>44746</v>
      </c>
      <c r="D757" s="103">
        <v>10.08</v>
      </c>
      <c r="E757" s="104">
        <v>198201.43</v>
      </c>
      <c r="F757" s="103">
        <v>9.907050850000001</v>
      </c>
      <c r="G757" s="103">
        <v>0.2799982966666667</v>
      </c>
      <c r="H757" s="100">
        <v>44746</v>
      </c>
    </row>
    <row r="758" spans="3:8" x14ac:dyDescent="0.25">
      <c r="C758" s="102">
        <v>44743</v>
      </c>
      <c r="D758" s="103">
        <v>10.1</v>
      </c>
      <c r="E758" s="104">
        <v>430471.72</v>
      </c>
      <c r="F758" s="103">
        <v>9.9308804199999994</v>
      </c>
      <c r="G758" s="103">
        <v>0.2799982966666667</v>
      </c>
      <c r="H758" s="100">
        <v>44743</v>
      </c>
    </row>
    <row r="759" spans="3:8" x14ac:dyDescent="0.25">
      <c r="C759" s="102">
        <v>44742</v>
      </c>
      <c r="D759" s="103">
        <v>10.24</v>
      </c>
      <c r="E759" s="104">
        <v>253638.31</v>
      </c>
      <c r="F759" s="103">
        <v>9.9536480100000002</v>
      </c>
      <c r="G759" s="103">
        <v>0.30412746285714293</v>
      </c>
      <c r="H759" s="100">
        <v>44742</v>
      </c>
    </row>
    <row r="760" spans="3:8" x14ac:dyDescent="0.25">
      <c r="C760" s="102">
        <v>44741</v>
      </c>
      <c r="D760" s="103">
        <v>10.199999999999999</v>
      </c>
      <c r="E760" s="104">
        <v>120112.71</v>
      </c>
      <c r="F760" s="103">
        <v>10.08022231</v>
      </c>
      <c r="G760" s="103">
        <v>0.30412746285714293</v>
      </c>
      <c r="H760" s="100">
        <v>44741</v>
      </c>
    </row>
    <row r="761" spans="3:8" x14ac:dyDescent="0.25">
      <c r="C761" s="102">
        <v>44740</v>
      </c>
      <c r="D761" s="103">
        <v>10.209999999999999</v>
      </c>
      <c r="E761" s="104">
        <v>300590.7</v>
      </c>
      <c r="F761" s="103">
        <v>10.077661879999999</v>
      </c>
      <c r="G761" s="103">
        <v>0.30412746285714293</v>
      </c>
      <c r="H761" s="100">
        <v>44740</v>
      </c>
    </row>
    <row r="762" spans="3:8" x14ac:dyDescent="0.25">
      <c r="C762" s="102">
        <v>44739</v>
      </c>
      <c r="D762" s="103">
        <v>10.298</v>
      </c>
      <c r="E762" s="104">
        <v>126089.4</v>
      </c>
      <c r="F762" s="103">
        <v>10.14671684</v>
      </c>
      <c r="G762" s="103">
        <v>0.30412746285714293</v>
      </c>
      <c r="H762" s="100">
        <v>44739</v>
      </c>
    </row>
    <row r="763" spans="3:8" x14ac:dyDescent="0.25">
      <c r="C763" s="102">
        <v>44736</v>
      </c>
      <c r="D763" s="103">
        <v>10.209999999999999</v>
      </c>
      <c r="E763" s="104">
        <v>895485.74</v>
      </c>
      <c r="F763" s="103">
        <v>10.15620474</v>
      </c>
      <c r="G763" s="103">
        <v>0.30412746285714293</v>
      </c>
      <c r="H763" s="100">
        <v>44736</v>
      </c>
    </row>
    <row r="764" spans="3:8" x14ac:dyDescent="0.25">
      <c r="C764" s="102">
        <v>44735</v>
      </c>
      <c r="D764" s="103">
        <v>10.309999999999999</v>
      </c>
      <c r="E764" s="104">
        <v>95024.55</v>
      </c>
      <c r="F764" s="103">
        <v>10.20599784</v>
      </c>
      <c r="G764" s="103">
        <v>0.30412746285714293</v>
      </c>
      <c r="H764" s="100">
        <v>44735</v>
      </c>
    </row>
    <row r="765" spans="3:8" x14ac:dyDescent="0.25">
      <c r="C765" s="102">
        <v>44734</v>
      </c>
      <c r="D765" s="103">
        <v>10.234999999999999</v>
      </c>
      <c r="E765" s="104">
        <v>337950.83</v>
      </c>
      <c r="F765" s="103">
        <v>10.154605100000001</v>
      </c>
      <c r="G765" s="103">
        <v>0.30412746285714293</v>
      </c>
      <c r="H765" s="100">
        <v>44734</v>
      </c>
    </row>
  </sheetData>
  <sortState xmlns:xlrd2="http://schemas.microsoft.com/office/spreadsheetml/2017/richdata2" ref="C180:G199">
    <sortCondition descending="1" ref="C180:C199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Props1.xml><?xml version="1.0" encoding="utf-8"?>
<ds:datastoreItem xmlns:ds="http://schemas.openxmlformats.org/officeDocument/2006/customXml" ds:itemID="{4E8E0909-401F-4F39-82C5-478F3B1E4F54}">
  <ds:schemaRefs>
    <ds:schemaRef ds:uri="http://schemas.microsoft.com/office/infopath/2007/PartnerControls"/>
    <ds:schemaRef ds:uri="158d1859-ff68-4431-9da7-ed8c2cfaab8a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a91d1d09-f460-4121-8a5f-1d82a263e5a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324FE-DDE8-4E0A-9744-DF3EB5CA7B6C}"/>
</file>

<file path=customXml/itemProps4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2025-06-11T17:54:30Z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2022-10-06T14:37:29Z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1fd04683-327a-4fe2-be3a-68d64fe21dc5</vt:lpwstr>
  </property>
  <property fmtid="{D5CDD505-2E9C-101B-9397-08002B2CF9AE}" pid="10" name="MSIP_Label_4fc996bf-6aee-415c-aa4c-e35ad0009c67_ContentBits">
    <vt:lpwstr>2</vt:lpwstr>
  </property>
</Properties>
</file>